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roshitakagi\Desktop\2017 AVP　臨床研究\20191028 尿崩症診断ツール\"/>
    </mc:Choice>
  </mc:AlternateContent>
  <xr:revisionPtr revIDLastSave="0" documentId="13_ncr:1_{BDA3E050-3D34-4452-8C1B-5BC3D442953F}" xr6:coauthVersionLast="45" xr6:coauthVersionMax="45" xr10:uidLastSave="{00000000-0000-0000-0000-000000000000}"/>
  <bookViews>
    <workbookView xWindow="28680" yWindow="-120" windowWidth="29040" windowHeight="15840" xr2:uid="{7A840445-A3E6-4593-BD95-A97980EE9D0F}"/>
  </bookViews>
  <sheets>
    <sheet name="Sheet1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5" i="1" l="1"/>
  <c r="K33" i="1"/>
</calcChain>
</file>

<file path=xl/sharedStrings.xml><?xml version="1.0" encoding="utf-8"?>
<sst xmlns="http://schemas.openxmlformats.org/spreadsheetml/2006/main" count="25" uniqueCount="25">
  <si>
    <t>　＜ 0.1</t>
    <phoneticPr fontId="1"/>
  </si>
  <si>
    <t>　＜ 1.0 pg/mL</t>
    <phoneticPr fontId="1"/>
  </si>
  <si>
    <t>CDI上端</t>
    <rPh sb="3" eb="4">
      <t>ウエ</t>
    </rPh>
    <rPh sb="4" eb="5">
      <t>タン</t>
    </rPh>
    <phoneticPr fontId="5"/>
  </si>
  <si>
    <t>CDI下端</t>
    <rPh sb="3" eb="5">
      <t>カタン</t>
    </rPh>
    <phoneticPr fontId="5"/>
  </si>
  <si>
    <t>(感度 99%, 特異度 95%)</t>
    <rPh sb="1" eb="3">
      <t>カンド</t>
    </rPh>
    <phoneticPr fontId="1"/>
  </si>
  <si>
    <t>参考文献</t>
    <rPh sb="0" eb="2">
      <t>サンコウ</t>
    </rPh>
    <rPh sb="2" eb="4">
      <t>ブンケン</t>
    </rPh>
    <phoneticPr fontId="1"/>
  </si>
  <si>
    <t>Endocrine Journal　2019 doi: 10.1507/endocrj.EJ19-0224.</t>
    <phoneticPr fontId="1"/>
  </si>
  <si>
    <t>(感度 100%, 特異度 77%)</t>
    <rPh sb="1" eb="3">
      <t>カンド</t>
    </rPh>
    <phoneticPr fontId="1"/>
  </si>
  <si>
    <t>0分</t>
    <rPh sb="1" eb="2">
      <t>フン</t>
    </rPh>
    <phoneticPr fontId="1"/>
  </si>
  <si>
    <t>30分</t>
    <rPh sb="2" eb="3">
      <t>フン</t>
    </rPh>
    <phoneticPr fontId="1"/>
  </si>
  <si>
    <t>60分</t>
    <rPh sb="2" eb="3">
      <t>フン</t>
    </rPh>
    <phoneticPr fontId="1"/>
  </si>
  <si>
    <t>90分</t>
    <rPh sb="2" eb="3">
      <t>フン</t>
    </rPh>
    <phoneticPr fontId="1"/>
  </si>
  <si>
    <t>120分</t>
    <rPh sb="3" eb="4">
      <t>フン</t>
    </rPh>
    <phoneticPr fontId="1"/>
  </si>
  <si>
    <t>Control上端</t>
    <rPh sb="7" eb="8">
      <t>ウエ</t>
    </rPh>
    <rPh sb="8" eb="9">
      <t>タン</t>
    </rPh>
    <phoneticPr fontId="5"/>
  </si>
  <si>
    <t>Control下端</t>
    <rPh sb="7" eb="9">
      <t>カタン</t>
    </rPh>
    <phoneticPr fontId="5"/>
  </si>
  <si>
    <t>回帰直線の傾き</t>
    <rPh sb="0" eb="2">
      <t>カイキ</t>
    </rPh>
    <rPh sb="2" eb="4">
      <t>チョクセン</t>
    </rPh>
    <rPh sb="5" eb="6">
      <t>カタム</t>
    </rPh>
    <phoneticPr fontId="1"/>
  </si>
  <si>
    <t>血清Na149mEq/L時点の予測血漿AVP濃度</t>
    <rPh sb="0" eb="2">
      <t>ケッセイ</t>
    </rPh>
    <rPh sb="12" eb="14">
      <t>ジテン</t>
    </rPh>
    <rPh sb="15" eb="17">
      <t>ヨソク</t>
    </rPh>
    <rPh sb="17" eb="19">
      <t>ケッショウ</t>
    </rPh>
    <rPh sb="22" eb="24">
      <t>ノウド</t>
    </rPh>
    <phoneticPr fontId="1"/>
  </si>
  <si>
    <t>血漿AVP濃度 (pg/mL)</t>
    <rPh sb="0" eb="2">
      <t>ケッショウ</t>
    </rPh>
    <rPh sb="5" eb="7">
      <t>ノウド</t>
    </rPh>
    <phoneticPr fontId="1"/>
  </si>
  <si>
    <t>血清Na濃度   (mEq/L)</t>
    <rPh sb="0" eb="2">
      <t>ケッセイ</t>
    </rPh>
    <rPh sb="4" eb="6">
      <t>ノウド</t>
    </rPh>
    <phoneticPr fontId="1"/>
  </si>
  <si>
    <t>　表に実際の測定値を入力して下さい。</t>
    <rPh sb="1" eb="2">
      <t>ヒョウ</t>
    </rPh>
    <phoneticPr fontId="1"/>
  </si>
  <si>
    <t xml:space="preserve">　上の表には暫定的に血清Na濃度および血漿AVP濃度が入力してあります。
</t>
    <rPh sb="1" eb="2">
      <t>ウエ</t>
    </rPh>
    <rPh sb="3" eb="4">
      <t>ヒョウ</t>
    </rPh>
    <rPh sb="6" eb="9">
      <t>ザンテイテキ</t>
    </rPh>
    <rPh sb="10" eb="12">
      <t>ケッセイ</t>
    </rPh>
    <rPh sb="14" eb="16">
      <t>ノウド</t>
    </rPh>
    <rPh sb="19" eb="21">
      <t>ケッショウ</t>
    </rPh>
    <rPh sb="24" eb="26">
      <t>ノウド</t>
    </rPh>
    <rPh sb="27" eb="29">
      <t>ニュウリョク</t>
    </rPh>
    <phoneticPr fontId="1"/>
  </si>
  <si>
    <t>　中枢性尿崩症 判定基準</t>
    <rPh sb="1" eb="4">
      <t>チュウスウセイ</t>
    </rPh>
    <rPh sb="4" eb="7">
      <t>ニョウホウショウ</t>
    </rPh>
    <rPh sb="8" eb="10">
      <t>ハンテイ</t>
    </rPh>
    <rPh sb="10" eb="12">
      <t>キジュン</t>
    </rPh>
    <phoneticPr fontId="1"/>
  </si>
  <si>
    <t>　下のグラフおよび判定基準に反映されます。</t>
    <rPh sb="1" eb="2">
      <t>シタ</t>
    </rPh>
    <rPh sb="9" eb="11">
      <t>ハンテイ</t>
    </rPh>
    <rPh sb="11" eb="13">
      <t>キジュン</t>
    </rPh>
    <rPh sb="14" eb="16">
      <t>ハンエイ</t>
    </rPh>
    <phoneticPr fontId="1"/>
  </si>
  <si>
    <t>　血漿AVP濃度が0.4 pg/mL未満の場合は0.4を入力して下さい。</t>
    <rPh sb="1" eb="3">
      <t>ケッショウ</t>
    </rPh>
    <rPh sb="6" eb="8">
      <t>ノウド</t>
    </rPh>
    <phoneticPr fontId="1"/>
  </si>
  <si>
    <t>　   高張食塩水負荷試験 結果判定</t>
    <rPh sb="4" eb="6">
      <t>コウチョウ</t>
    </rPh>
    <rPh sb="6" eb="9">
      <t>ショクエンスイ</t>
    </rPh>
    <rPh sb="9" eb="11">
      <t>フカ</t>
    </rPh>
    <rPh sb="11" eb="13">
      <t>シケン</t>
    </rPh>
    <rPh sb="14" eb="16">
      <t>ケッカ</t>
    </rPh>
    <rPh sb="16" eb="18">
      <t>ハンテイ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</si>
</sst>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name val="+mj-lt"/>
      <family val="2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8"/>
      <color theme="0"/>
      <name val="游ゴシック"/>
      <family val="3"/>
      <charset val="128"/>
      <scheme val="minor"/>
    </font>
    <font>
      <sz val="18"/>
      <color theme="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20"/>
      <color theme="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76" fontId="0" fillId="0" borderId="0" xfId="0" applyNumberFormat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 readingOrder="1"/>
    </xf>
    <xf numFmtId="176" fontId="8" fillId="4" borderId="2" xfId="0" applyNumberFormat="1" applyFont="1" applyFill="1" applyBorder="1" applyAlignment="1">
      <alignment horizontal="center" vertical="center" wrapText="1" readingOrder="1"/>
    </xf>
    <xf numFmtId="0" fontId="2" fillId="4" borderId="0" xfId="0" applyFont="1" applyFill="1" applyBorder="1">
      <alignment vertical="center"/>
    </xf>
    <xf numFmtId="0" fontId="0" fillId="4" borderId="3" xfId="0" applyFill="1" applyBorder="1">
      <alignment vertical="center"/>
    </xf>
    <xf numFmtId="0" fontId="0" fillId="4" borderId="4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4" fillId="4" borderId="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7" xfId="0" applyFill="1" applyBorder="1">
      <alignment vertical="center"/>
    </xf>
    <xf numFmtId="0" fontId="3" fillId="4" borderId="0" xfId="0" applyFont="1" applyFill="1" applyBorder="1">
      <alignment vertical="center"/>
    </xf>
    <xf numFmtId="0" fontId="7" fillId="4" borderId="0" xfId="0" applyFont="1" applyFill="1" applyBorder="1">
      <alignment vertical="center"/>
    </xf>
    <xf numFmtId="0" fontId="6" fillId="4" borderId="0" xfId="0" applyFont="1" applyFill="1" applyBorder="1">
      <alignment vertical="center"/>
    </xf>
    <xf numFmtId="0" fontId="0" fillId="4" borderId="0" xfId="0" applyFill="1" applyBorder="1" applyAlignment="1">
      <alignment horizontal="right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10" xfId="0" applyFill="1" applyBorder="1">
      <alignment vertical="center"/>
    </xf>
    <xf numFmtId="0" fontId="12" fillId="3" borderId="0" xfId="0" applyFont="1" applyFill="1" applyBorder="1">
      <alignment vertical="center"/>
    </xf>
    <xf numFmtId="0" fontId="13" fillId="3" borderId="0" xfId="0" applyFont="1" applyFill="1" applyBorder="1">
      <alignment vertical="center"/>
    </xf>
    <xf numFmtId="0" fontId="8" fillId="4" borderId="11" xfId="0" applyFont="1" applyFill="1" applyBorder="1" applyAlignment="1">
      <alignment horizontal="center" vertical="center" wrapText="1" readingOrder="1"/>
    </xf>
    <xf numFmtId="176" fontId="8" fillId="4" borderId="11" xfId="0" applyNumberFormat="1" applyFont="1" applyFill="1" applyBorder="1" applyAlignment="1">
      <alignment horizontal="center" vertical="center" wrapText="1" readingOrder="1"/>
    </xf>
    <xf numFmtId="0" fontId="15" fillId="4" borderId="0" xfId="0" applyFont="1" applyFill="1" applyBorder="1">
      <alignment vertical="center"/>
    </xf>
    <xf numFmtId="0" fontId="8" fillId="4" borderId="0" xfId="0" applyFont="1" applyFill="1" applyBorder="1" applyAlignment="1">
      <alignment horizontal="center" vertical="center" wrapText="1" readingOrder="1"/>
    </xf>
    <xf numFmtId="176" fontId="8" fillId="4" borderId="0" xfId="0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15" fillId="4" borderId="1" xfId="0" applyFont="1" applyFill="1" applyBorder="1" applyAlignment="1">
      <alignment horizontal="center" vertical="center"/>
    </xf>
    <xf numFmtId="0" fontId="16" fillId="3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4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/>
    <xf numFmtId="0" fontId="18" fillId="2" borderId="0" xfId="0" applyFont="1" applyFill="1" applyBorder="1">
      <alignment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9" fillId="6" borderId="0" xfId="0" applyFont="1" applyFill="1" applyBorder="1">
      <alignment vertical="center"/>
    </xf>
    <xf numFmtId="0" fontId="10" fillId="6" borderId="0" xfId="0" applyFont="1" applyFill="1" applyBorder="1">
      <alignment vertical="center"/>
    </xf>
    <xf numFmtId="0" fontId="11" fillId="6" borderId="0" xfId="0" applyFont="1" applyFill="1" applyBorder="1">
      <alignment vertical="center"/>
    </xf>
    <xf numFmtId="0" fontId="0" fillId="4" borderId="0" xfId="0" applyFill="1">
      <alignment vertical="center"/>
    </xf>
    <xf numFmtId="0" fontId="0" fillId="2" borderId="0" xfId="0" applyFill="1">
      <alignment vertical="center"/>
    </xf>
    <xf numFmtId="0" fontId="6" fillId="4" borderId="0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000" b="1">
                <a:solidFill>
                  <a:schemeClr val="tx1"/>
                </a:solidFill>
              </a:rPr>
              <a:t>高張食塩水負荷試験結果</a:t>
            </a:r>
          </a:p>
        </c:rich>
      </c:tx>
      <c:layout>
        <c:manualLayout>
          <c:xMode val="edge"/>
          <c:yMode val="edge"/>
          <c:x val="0.34606483239306463"/>
          <c:y val="1.72839517374000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585012647477643"/>
          <c:y val="0.1395606519270699"/>
          <c:w val="0.78542366304630329"/>
          <c:h val="0.62211747008311269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FF0000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15868376714919369"/>
                  <c:y val="-0.25371134219381386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Sheet1!$E$6:$I$6</c:f>
              <c:numCache>
                <c:formatCode>General</c:formatCode>
                <c:ptCount val="5"/>
                <c:pt idx="0">
                  <c:v>139</c:v>
                </c:pt>
                <c:pt idx="1">
                  <c:v>142</c:v>
                </c:pt>
                <c:pt idx="2">
                  <c:v>145</c:v>
                </c:pt>
                <c:pt idx="3">
                  <c:v>149</c:v>
                </c:pt>
                <c:pt idx="4">
                  <c:v>152</c:v>
                </c:pt>
              </c:numCache>
            </c:numRef>
          </c:xVal>
          <c:yVal>
            <c:numRef>
              <c:f>Sheet1!$E$7:$I$7</c:f>
              <c:numCache>
                <c:formatCode>0.0_ </c:formatCode>
                <c:ptCount val="5"/>
                <c:pt idx="0">
                  <c:v>0.8</c:v>
                </c:pt>
                <c:pt idx="1">
                  <c:v>1.2</c:v>
                </c:pt>
                <c:pt idx="2">
                  <c:v>1.8</c:v>
                </c:pt>
                <c:pt idx="3">
                  <c:v>2</c:v>
                </c:pt>
                <c:pt idx="4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D6-4C71-B1F7-F0158C658DAD}"/>
            </c:ext>
          </c:extLst>
        </c:ser>
        <c:ser>
          <c:idx val="1"/>
          <c:order val="1"/>
          <c:tx>
            <c:v>CON上端</c:v>
          </c:tx>
          <c:spPr>
            <a:ln w="19050" cap="sq">
              <a:solidFill>
                <a:srgbClr val="00B0F0"/>
              </a:solidFill>
              <a:prstDash val="dash"/>
              <a:miter lim="800000"/>
            </a:ln>
            <a:effectLst/>
          </c:spPr>
          <c:marker>
            <c:symbol val="none"/>
          </c:marker>
          <c:xVal>
            <c:numRef>
              <c:f>Sheet2!$B$2:$B$62</c:f>
              <c:numCache>
                <c:formatCode>General</c:formatCode>
                <c:ptCount val="61"/>
                <c:pt idx="0">
                  <c:v>135</c:v>
                </c:pt>
                <c:pt idx="1">
                  <c:v>135.5</c:v>
                </c:pt>
                <c:pt idx="2">
                  <c:v>136</c:v>
                </c:pt>
                <c:pt idx="3">
                  <c:v>136.5</c:v>
                </c:pt>
                <c:pt idx="4">
                  <c:v>137</c:v>
                </c:pt>
                <c:pt idx="5">
                  <c:v>137.5</c:v>
                </c:pt>
                <c:pt idx="6">
                  <c:v>138</c:v>
                </c:pt>
                <c:pt idx="7">
                  <c:v>138.5</c:v>
                </c:pt>
                <c:pt idx="8">
                  <c:v>139</c:v>
                </c:pt>
                <c:pt idx="9">
                  <c:v>139.5</c:v>
                </c:pt>
                <c:pt idx="10">
                  <c:v>140</c:v>
                </c:pt>
                <c:pt idx="11">
                  <c:v>140.5</c:v>
                </c:pt>
                <c:pt idx="12">
                  <c:v>141</c:v>
                </c:pt>
                <c:pt idx="13">
                  <c:v>141.5</c:v>
                </c:pt>
                <c:pt idx="14">
                  <c:v>142</c:v>
                </c:pt>
                <c:pt idx="15">
                  <c:v>142.5</c:v>
                </c:pt>
                <c:pt idx="16">
                  <c:v>143</c:v>
                </c:pt>
                <c:pt idx="17">
                  <c:v>143.5</c:v>
                </c:pt>
                <c:pt idx="18">
                  <c:v>144</c:v>
                </c:pt>
                <c:pt idx="19">
                  <c:v>144.5</c:v>
                </c:pt>
                <c:pt idx="20">
                  <c:v>145</c:v>
                </c:pt>
                <c:pt idx="21">
                  <c:v>145.5</c:v>
                </c:pt>
                <c:pt idx="22">
                  <c:v>146</c:v>
                </c:pt>
                <c:pt idx="23">
                  <c:v>146.5</c:v>
                </c:pt>
                <c:pt idx="24">
                  <c:v>147</c:v>
                </c:pt>
                <c:pt idx="25">
                  <c:v>147.5</c:v>
                </c:pt>
                <c:pt idx="26">
                  <c:v>148</c:v>
                </c:pt>
                <c:pt idx="27">
                  <c:v>148.5</c:v>
                </c:pt>
                <c:pt idx="28">
                  <c:v>149</c:v>
                </c:pt>
                <c:pt idx="29">
                  <c:v>149.5</c:v>
                </c:pt>
                <c:pt idx="30">
                  <c:v>150</c:v>
                </c:pt>
                <c:pt idx="31">
                  <c:v>150.5</c:v>
                </c:pt>
                <c:pt idx="32">
                  <c:v>151</c:v>
                </c:pt>
                <c:pt idx="33">
                  <c:v>151.5</c:v>
                </c:pt>
                <c:pt idx="34">
                  <c:v>152</c:v>
                </c:pt>
                <c:pt idx="35">
                  <c:v>152.5</c:v>
                </c:pt>
                <c:pt idx="36">
                  <c:v>153</c:v>
                </c:pt>
                <c:pt idx="37">
                  <c:v>153.5</c:v>
                </c:pt>
                <c:pt idx="38">
                  <c:v>154</c:v>
                </c:pt>
                <c:pt idx="39">
                  <c:v>154.5</c:v>
                </c:pt>
                <c:pt idx="40">
                  <c:v>155</c:v>
                </c:pt>
                <c:pt idx="41">
                  <c:v>155.5</c:v>
                </c:pt>
                <c:pt idx="42">
                  <c:v>156</c:v>
                </c:pt>
                <c:pt idx="43">
                  <c:v>156.5</c:v>
                </c:pt>
                <c:pt idx="44">
                  <c:v>157</c:v>
                </c:pt>
                <c:pt idx="45">
                  <c:v>157.5</c:v>
                </c:pt>
                <c:pt idx="46">
                  <c:v>158</c:v>
                </c:pt>
                <c:pt idx="47">
                  <c:v>158.5</c:v>
                </c:pt>
                <c:pt idx="48">
                  <c:v>159</c:v>
                </c:pt>
                <c:pt idx="49">
                  <c:v>159.5</c:v>
                </c:pt>
                <c:pt idx="50">
                  <c:v>160</c:v>
                </c:pt>
                <c:pt idx="51">
                  <c:v>160.5</c:v>
                </c:pt>
                <c:pt idx="52">
                  <c:v>161</c:v>
                </c:pt>
                <c:pt idx="53">
                  <c:v>161.5</c:v>
                </c:pt>
                <c:pt idx="54">
                  <c:v>162</c:v>
                </c:pt>
                <c:pt idx="55">
                  <c:v>162.5</c:v>
                </c:pt>
                <c:pt idx="56">
                  <c:v>163</c:v>
                </c:pt>
                <c:pt idx="57">
                  <c:v>163.5</c:v>
                </c:pt>
                <c:pt idx="58">
                  <c:v>164</c:v>
                </c:pt>
                <c:pt idx="59">
                  <c:v>164.5</c:v>
                </c:pt>
                <c:pt idx="60">
                  <c:v>165</c:v>
                </c:pt>
              </c:numCache>
            </c:numRef>
          </c:xVal>
          <c:yVal>
            <c:numRef>
              <c:f>Sheet2!$A$2:$A$62</c:f>
              <c:numCache>
                <c:formatCode>0.0_ </c:formatCode>
                <c:ptCount val="61"/>
                <c:pt idx="0">
                  <c:v>1.1036003510731107</c:v>
                </c:pt>
                <c:pt idx="1">
                  <c:v>1.2054988630743733</c:v>
                </c:pt>
                <c:pt idx="2">
                  <c:v>1.307611083459151</c:v>
                </c:pt>
                <c:pt idx="3">
                  <c:v>1.4099377520592076</c:v>
                </c:pt>
                <c:pt idx="4">
                  <c:v>1.5124795252189491</c:v>
                </c:pt>
                <c:pt idx="5">
                  <c:v>1.6152369744828101</c:v>
                </c:pt>
                <c:pt idx="6">
                  <c:v>1.7182105854449177</c:v>
                </c:pt>
                <c:pt idx="7">
                  <c:v>1.8214007567663866</c:v>
                </c:pt>
                <c:pt idx="8">
                  <c:v>1.9248077993648582</c:v>
                </c:pt>
                <c:pt idx="9">
                  <c:v>2.0284319357801071</c:v>
                </c:pt>
                <c:pt idx="10">
                  <c:v>2.1322732997187348</c:v>
                </c:pt>
                <c:pt idx="11">
                  <c:v>2.236331935780107</c:v>
                </c:pt>
                <c:pt idx="12">
                  <c:v>2.3406077993648582</c:v>
                </c:pt>
                <c:pt idx="13">
                  <c:v>2.4451007567663865</c:v>
                </c:pt>
                <c:pt idx="14">
                  <c:v>2.5498105854449178</c:v>
                </c:pt>
                <c:pt idx="15">
                  <c:v>2.6547369744828102</c:v>
                </c:pt>
                <c:pt idx="16">
                  <c:v>2.759879525218949</c:v>
                </c:pt>
                <c:pt idx="17">
                  <c:v>2.8652377520592074</c:v>
                </c:pt>
                <c:pt idx="18">
                  <c:v>2.970811083459151</c:v>
                </c:pt>
                <c:pt idx="19">
                  <c:v>3.0765988630743735</c:v>
                </c:pt>
                <c:pt idx="20">
                  <c:v>3.1826003510731109</c:v>
                </c:pt>
                <c:pt idx="21">
                  <c:v>3.2888147256050728</c:v>
                </c:pt>
                <c:pt idx="22">
                  <c:v>3.3952410844197876</c:v>
                </c:pt>
                <c:pt idx="23" formatCode="General">
                  <c:v>3.5018784466271535</c:v>
                </c:pt>
                <c:pt idx="24" formatCode="General">
                  <c:v>3.608725754592359</c:v>
                </c:pt>
                <c:pt idx="25" formatCode="General">
                  <c:v>3.7157818759568486</c:v>
                </c:pt>
                <c:pt idx="26" formatCode="General">
                  <c:v>3.8230456057766018</c:v>
                </c:pt>
                <c:pt idx="27" formatCode="General">
                  <c:v>3.93051566876865</c:v>
                </c:pt>
                <c:pt idx="28" formatCode="General">
                  <c:v>4.0381907216564681</c:v>
                </c:pt>
                <c:pt idx="29" formatCode="General">
                  <c:v>4.1460693556046619</c:v>
                </c:pt>
                <c:pt idx="30" formatCode="General">
                  <c:v>4.254150098733243</c:v>
                </c:pt>
                <c:pt idx="31" formatCode="General">
                  <c:v>4.3624314187016626</c:v>
                </c:pt>
                <c:pt idx="32" formatCode="General">
                  <c:v>4.4709117253528117</c:v>
                </c:pt>
                <c:pt idx="33" formatCode="General">
                  <c:v>4.5795893734071713</c:v>
                </c:pt>
                <c:pt idx="34" formatCode="General">
                  <c:v>4.6884626651974628</c:v>
                </c:pt>
                <c:pt idx="35" formatCode="General">
                  <c:v>4.7975298534342468</c:v>
                </c:pt>
                <c:pt idx="36" formatCode="General">
                  <c:v>4.9067891439931728</c:v>
                </c:pt>
                <c:pt idx="37" formatCode="General">
                  <c:v>5.0162386987147904</c:v>
                </c:pt>
                <c:pt idx="38" formatCode="General">
                  <c:v>5.1258766382081742</c:v>
                </c:pt>
                <c:pt idx="39" formatCode="General">
                  <c:v>5.2357010446499146</c:v>
                </c:pt>
                <c:pt idx="40" formatCode="General">
                  <c:v>5.3457099645704158</c:v>
                </c:pt>
                <c:pt idx="41" formatCode="General">
                  <c:v>5.4559014116198306</c:v>
                </c:pt>
                <c:pt idx="42" formatCode="General">
                  <c:v>5.5662733693063915</c:v>
                </c:pt>
                <c:pt idx="43" formatCode="General">
                  <c:v>5.6768237937003327</c:v>
                </c:pt>
                <c:pt idx="44" formatCode="General">
                  <c:v>5.7875506160970644</c:v>
                </c:pt>
                <c:pt idx="45" formatCode="General">
                  <c:v>5.8984517456337322</c:v>
                </c:pt>
                <c:pt idx="46" formatCode="General">
                  <c:v>6.0095250718537425</c:v>
                </c:pt>
                <c:pt idx="47" formatCode="General">
                  <c:v>6.1207684672143747</c:v>
                </c:pt>
                <c:pt idx="48" formatCode="General">
                  <c:v>6.2321797895329967</c:v>
                </c:pt>
                <c:pt idx="49" formatCode="General">
                  <c:v>6.3437568843679735</c:v>
                </c:pt>
                <c:pt idx="50" formatCode="General">
                  <c:v>6.4554975873307221</c:v>
                </c:pt>
                <c:pt idx="51" formatCode="General">
                  <c:v>6.5673997263259176</c:v>
                </c:pt>
                <c:pt idx="52" formatCode="General">
                  <c:v>6.6794611237172434</c:v>
                </c:pt>
                <c:pt idx="53" formatCode="General">
                  <c:v>6.7916795984165166</c:v>
                </c:pt>
                <c:pt idx="54" formatCode="General">
                  <c:v>6.9040529678944669</c:v>
                </c:pt>
                <c:pt idx="55" formatCode="General">
                  <c:v>7.0165790501117993</c:v>
                </c:pt>
                <c:pt idx="56" formatCode="General">
                  <c:v>7.1292556653695884</c:v>
                </c:pt>
                <c:pt idx="57" formatCode="General">
                  <c:v>7.2420806380783667</c:v>
                </c:pt>
                <c:pt idx="58" formatCode="General">
                  <c:v>7.3550517984456496</c:v>
                </c:pt>
                <c:pt idx="59" formatCode="General">
                  <c:v>7.4681669840819147</c:v>
                </c:pt>
                <c:pt idx="60" formatCode="General">
                  <c:v>7.58142404152537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7C6-4069-860D-9B1A3231DDD8}"/>
            </c:ext>
          </c:extLst>
        </c:ser>
        <c:ser>
          <c:idx val="2"/>
          <c:order val="2"/>
          <c:tx>
            <c:v>CON下端</c:v>
          </c:tx>
          <c:spPr>
            <a:ln w="19050" cap="rnd">
              <a:solidFill>
                <a:srgbClr val="00B0F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Sheet2!$B$65:$B$125</c:f>
              <c:numCache>
                <c:formatCode>General</c:formatCode>
                <c:ptCount val="61"/>
                <c:pt idx="0">
                  <c:v>135</c:v>
                </c:pt>
                <c:pt idx="1">
                  <c:v>135.5</c:v>
                </c:pt>
                <c:pt idx="2">
                  <c:v>136</c:v>
                </c:pt>
                <c:pt idx="3">
                  <c:v>136.5</c:v>
                </c:pt>
                <c:pt idx="4">
                  <c:v>137</c:v>
                </c:pt>
                <c:pt idx="5">
                  <c:v>137.5</c:v>
                </c:pt>
                <c:pt idx="6">
                  <c:v>138</c:v>
                </c:pt>
                <c:pt idx="7">
                  <c:v>138.5</c:v>
                </c:pt>
                <c:pt idx="8">
                  <c:v>139</c:v>
                </c:pt>
                <c:pt idx="9">
                  <c:v>139.5</c:v>
                </c:pt>
                <c:pt idx="10">
                  <c:v>140</c:v>
                </c:pt>
                <c:pt idx="11">
                  <c:v>140.5</c:v>
                </c:pt>
                <c:pt idx="12">
                  <c:v>141</c:v>
                </c:pt>
                <c:pt idx="13">
                  <c:v>141.5</c:v>
                </c:pt>
                <c:pt idx="14">
                  <c:v>142</c:v>
                </c:pt>
                <c:pt idx="15">
                  <c:v>142.5</c:v>
                </c:pt>
                <c:pt idx="16">
                  <c:v>143</c:v>
                </c:pt>
                <c:pt idx="17">
                  <c:v>143.5</c:v>
                </c:pt>
                <c:pt idx="18">
                  <c:v>144</c:v>
                </c:pt>
                <c:pt idx="19">
                  <c:v>144.5</c:v>
                </c:pt>
                <c:pt idx="20">
                  <c:v>145</c:v>
                </c:pt>
                <c:pt idx="21">
                  <c:v>145.5</c:v>
                </c:pt>
                <c:pt idx="22">
                  <c:v>146</c:v>
                </c:pt>
                <c:pt idx="23">
                  <c:v>146.5</c:v>
                </c:pt>
                <c:pt idx="24">
                  <c:v>147</c:v>
                </c:pt>
                <c:pt idx="25">
                  <c:v>147.5</c:v>
                </c:pt>
                <c:pt idx="26">
                  <c:v>148</c:v>
                </c:pt>
                <c:pt idx="27">
                  <c:v>148.5</c:v>
                </c:pt>
                <c:pt idx="28">
                  <c:v>149</c:v>
                </c:pt>
                <c:pt idx="29">
                  <c:v>149.5</c:v>
                </c:pt>
                <c:pt idx="30">
                  <c:v>150</c:v>
                </c:pt>
                <c:pt idx="31">
                  <c:v>150.5</c:v>
                </c:pt>
                <c:pt idx="32">
                  <c:v>151</c:v>
                </c:pt>
                <c:pt idx="33">
                  <c:v>151.5</c:v>
                </c:pt>
                <c:pt idx="34">
                  <c:v>152</c:v>
                </c:pt>
                <c:pt idx="35">
                  <c:v>152.5</c:v>
                </c:pt>
                <c:pt idx="36">
                  <c:v>153</c:v>
                </c:pt>
                <c:pt idx="37">
                  <c:v>153.5</c:v>
                </c:pt>
                <c:pt idx="38">
                  <c:v>154</c:v>
                </c:pt>
                <c:pt idx="39">
                  <c:v>154.5</c:v>
                </c:pt>
                <c:pt idx="40">
                  <c:v>155</c:v>
                </c:pt>
                <c:pt idx="41">
                  <c:v>155.5</c:v>
                </c:pt>
                <c:pt idx="42">
                  <c:v>156</c:v>
                </c:pt>
                <c:pt idx="43">
                  <c:v>156.5</c:v>
                </c:pt>
                <c:pt idx="44">
                  <c:v>157</c:v>
                </c:pt>
                <c:pt idx="45">
                  <c:v>157.5</c:v>
                </c:pt>
                <c:pt idx="46">
                  <c:v>158</c:v>
                </c:pt>
                <c:pt idx="47">
                  <c:v>158.5</c:v>
                </c:pt>
                <c:pt idx="48">
                  <c:v>159</c:v>
                </c:pt>
                <c:pt idx="49">
                  <c:v>159.5</c:v>
                </c:pt>
                <c:pt idx="50">
                  <c:v>160</c:v>
                </c:pt>
                <c:pt idx="51">
                  <c:v>160.5</c:v>
                </c:pt>
                <c:pt idx="52">
                  <c:v>161</c:v>
                </c:pt>
                <c:pt idx="53">
                  <c:v>161.5</c:v>
                </c:pt>
                <c:pt idx="54">
                  <c:v>162</c:v>
                </c:pt>
                <c:pt idx="55">
                  <c:v>162.5</c:v>
                </c:pt>
                <c:pt idx="56">
                  <c:v>163</c:v>
                </c:pt>
                <c:pt idx="57">
                  <c:v>163.5</c:v>
                </c:pt>
                <c:pt idx="58">
                  <c:v>164</c:v>
                </c:pt>
                <c:pt idx="59">
                  <c:v>164.5</c:v>
                </c:pt>
                <c:pt idx="60">
                  <c:v>165</c:v>
                </c:pt>
              </c:numCache>
            </c:numRef>
          </c:xVal>
          <c:yVal>
            <c:numRef>
              <c:f>Sheet2!$A$65:$A$125</c:f>
              <c:numCache>
                <c:formatCode>General</c:formatCode>
                <c:ptCount val="61"/>
                <c:pt idx="0">
                  <c:v>-2.092600351073111</c:v>
                </c:pt>
                <c:pt idx="1">
                  <c:v>-2.0646533428089198</c:v>
                </c:pt>
                <c:pt idx="2">
                  <c:v>-1.9585309638187816</c:v>
                </c:pt>
                <c:pt idx="3">
                  <c:v>-1.8526618120887648</c:v>
                </c:pt>
                <c:pt idx="4">
                  <c:v>-1.7470467615049337</c:v>
                </c:pt>
                <c:pt idx="5">
                  <c:v>-1.6416865735084223</c:v>
                </c:pt>
                <c:pt idx="6">
                  <c:v>-1.5365818953704595</c:v>
                </c:pt>
                <c:pt idx="7">
                  <c:v>-1.4317332587169587</c:v>
                </c:pt>
                <c:pt idx="8">
                  <c:v>-1.3271410783104711</c:v>
                </c:pt>
                <c:pt idx="9">
                  <c:v>-1.2228056510959715</c:v>
                </c:pt>
                <c:pt idx="10">
                  <c:v>-1.1187271555155913</c:v>
                </c:pt>
                <c:pt idx="11">
                  <c:v>-1.0149056510959715</c:v>
                </c:pt>
                <c:pt idx="12">
                  <c:v>-0.91134107831047106</c:v>
                </c:pt>
                <c:pt idx="13">
                  <c:v>-0.80803325871695852</c:v>
                </c:pt>
                <c:pt idx="14">
                  <c:v>-0.70498189537045941</c:v>
                </c:pt>
                <c:pt idx="15">
                  <c:v>-0.6021865735084222</c:v>
                </c:pt>
                <c:pt idx="16">
                  <c:v>-0.49964676150493359</c:v>
                </c:pt>
                <c:pt idx="17">
                  <c:v>-0.39736181208876475</c:v>
                </c:pt>
                <c:pt idx="18">
                  <c:v>-0.29533096381878154</c:v>
                </c:pt>
                <c:pt idx="19">
                  <c:v>-0.19355334280891978</c:v>
                </c:pt>
                <c:pt idx="20">
                  <c:v>-9.2027964693699671E-2</c:v>
                </c:pt>
                <c:pt idx="21">
                  <c:v>9.2462631759062663E-3</c:v>
                </c:pt>
                <c:pt idx="22">
                  <c:v>0.11027053931749964</c:v>
                </c:pt>
                <c:pt idx="23">
                  <c:v>0.21104616549537281</c:v>
                </c:pt>
                <c:pt idx="24">
                  <c:v>0.31157454390478279</c:v>
                </c:pt>
                <c:pt idx="25">
                  <c:v>0.41185717417616075</c:v>
                </c:pt>
                <c:pt idx="26">
                  <c:v>0.51189565021367711</c:v>
                </c:pt>
                <c:pt idx="27">
                  <c:v>0.6116916568830626</c:v>
                </c:pt>
                <c:pt idx="28">
                  <c:v>0.71124696656398001</c:v>
                </c:pt>
                <c:pt idx="29">
                  <c:v>0.81056343558248445</c:v>
                </c:pt>
                <c:pt idx="30">
                  <c:v>0.90964300053926928</c:v>
                </c:pt>
                <c:pt idx="31">
                  <c:v>1.0084876745493956</c:v>
                </c:pt>
                <c:pt idx="32">
                  <c:v>1.1070995434091513</c:v>
                </c:pt>
                <c:pt idx="33">
                  <c:v>1.2054807617054675</c:v>
                </c:pt>
                <c:pt idx="34">
                  <c:v>1.303633548883057</c:v>
                </c:pt>
                <c:pt idx="35">
                  <c:v>1.4015601852840487</c:v>
                </c:pt>
                <c:pt idx="36">
                  <c:v>1.499263008174444</c:v>
                </c:pt>
                <c:pt idx="37">
                  <c:v>1.5967444077711757</c:v>
                </c:pt>
                <c:pt idx="38">
                  <c:v>1.6940068232829693</c:v>
                </c:pt>
                <c:pt idx="39">
                  <c:v>1.7910527389775237</c:v>
                </c:pt>
                <c:pt idx="40">
                  <c:v>1.887884680286859</c:v>
                </c:pt>
                <c:pt idx="41">
                  <c:v>1.9845052099619009</c:v>
                </c:pt>
                <c:pt idx="42">
                  <c:v>2.0809169242866328</c:v>
                </c:pt>
                <c:pt idx="43">
                  <c:v>2.1771224493613164</c:v>
                </c:pt>
                <c:pt idx="44">
                  <c:v>2.2731244374635118</c:v>
                </c:pt>
                <c:pt idx="45">
                  <c:v>2.3689255634947761</c:v>
                </c:pt>
                <c:pt idx="46">
                  <c:v>2.4645285215201289</c:v>
                </c:pt>
                <c:pt idx="47">
                  <c:v>2.559936021406565</c:v>
                </c:pt>
                <c:pt idx="48">
                  <c:v>2.6551507855660796</c:v>
                </c:pt>
                <c:pt idx="49">
                  <c:v>2.7501755458079367</c:v>
                </c:pt>
                <c:pt idx="50">
                  <c:v>2.8450130403041038</c:v>
                </c:pt>
                <c:pt idx="51">
                  <c:v>2.9396660106711137</c:v>
                </c:pt>
                <c:pt idx="52">
                  <c:v>3.0341371991708699</c:v>
                </c:pt>
                <c:pt idx="53">
                  <c:v>3.1284293460322798</c:v>
                </c:pt>
                <c:pt idx="54">
                  <c:v>3.2225451868949682</c:v>
                </c:pt>
                <c:pt idx="55">
                  <c:v>3.3164874503757353</c:v>
                </c:pt>
                <c:pt idx="56">
                  <c:v>3.4102588557578919</c:v>
                </c:pt>
                <c:pt idx="57">
                  <c:v>3.5038621108030599</c:v>
                </c:pt>
                <c:pt idx="58">
                  <c:v>3.5972999096846148</c:v>
                </c:pt>
                <c:pt idx="59">
                  <c:v>3.6905749310414677</c:v>
                </c:pt>
                <c:pt idx="60">
                  <c:v>3.7836898361505265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28E-43CF-9651-262028077DC9}"/>
            </c:ext>
          </c:extLst>
        </c:ser>
        <c:ser>
          <c:idx val="3"/>
          <c:order val="3"/>
          <c:tx>
            <c:v>CDI上端</c:v>
          </c:tx>
          <c:spPr>
            <a:ln w="19050" cap="rnd">
              <a:solidFill>
                <a:srgbClr val="FF99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Sheet2!$E$2:$E$62</c:f>
              <c:numCache>
                <c:formatCode>General</c:formatCode>
                <c:ptCount val="61"/>
                <c:pt idx="0">
                  <c:v>135</c:v>
                </c:pt>
                <c:pt idx="1">
                  <c:v>135.5</c:v>
                </c:pt>
                <c:pt idx="2">
                  <c:v>136</c:v>
                </c:pt>
                <c:pt idx="3">
                  <c:v>136.5</c:v>
                </c:pt>
                <c:pt idx="4">
                  <c:v>137</c:v>
                </c:pt>
                <c:pt idx="5">
                  <c:v>137.5</c:v>
                </c:pt>
                <c:pt idx="6">
                  <c:v>138</c:v>
                </c:pt>
                <c:pt idx="7">
                  <c:v>138.5</c:v>
                </c:pt>
                <c:pt idx="8">
                  <c:v>139</c:v>
                </c:pt>
                <c:pt idx="9">
                  <c:v>139.5</c:v>
                </c:pt>
                <c:pt idx="10">
                  <c:v>140</c:v>
                </c:pt>
                <c:pt idx="11">
                  <c:v>140.5</c:v>
                </c:pt>
                <c:pt idx="12">
                  <c:v>141</c:v>
                </c:pt>
                <c:pt idx="13">
                  <c:v>141.5</c:v>
                </c:pt>
                <c:pt idx="14">
                  <c:v>142</c:v>
                </c:pt>
                <c:pt idx="15">
                  <c:v>142.5</c:v>
                </c:pt>
                <c:pt idx="16">
                  <c:v>143</c:v>
                </c:pt>
                <c:pt idx="17">
                  <c:v>143.5</c:v>
                </c:pt>
                <c:pt idx="18">
                  <c:v>144</c:v>
                </c:pt>
                <c:pt idx="19">
                  <c:v>144.5</c:v>
                </c:pt>
                <c:pt idx="20">
                  <c:v>145</c:v>
                </c:pt>
                <c:pt idx="21">
                  <c:v>145.5</c:v>
                </c:pt>
                <c:pt idx="22">
                  <c:v>146</c:v>
                </c:pt>
                <c:pt idx="23">
                  <c:v>146.5</c:v>
                </c:pt>
                <c:pt idx="24">
                  <c:v>147</c:v>
                </c:pt>
                <c:pt idx="25">
                  <c:v>147.5</c:v>
                </c:pt>
                <c:pt idx="26">
                  <c:v>148</c:v>
                </c:pt>
                <c:pt idx="27">
                  <c:v>148.5</c:v>
                </c:pt>
                <c:pt idx="28">
                  <c:v>149</c:v>
                </c:pt>
                <c:pt idx="29">
                  <c:v>149.5</c:v>
                </c:pt>
                <c:pt idx="30">
                  <c:v>150</c:v>
                </c:pt>
                <c:pt idx="31">
                  <c:v>150.5</c:v>
                </c:pt>
                <c:pt idx="32">
                  <c:v>151</c:v>
                </c:pt>
                <c:pt idx="33">
                  <c:v>151.5</c:v>
                </c:pt>
                <c:pt idx="34">
                  <c:v>152</c:v>
                </c:pt>
                <c:pt idx="35">
                  <c:v>152.5</c:v>
                </c:pt>
                <c:pt idx="36">
                  <c:v>153</c:v>
                </c:pt>
                <c:pt idx="37">
                  <c:v>153.5</c:v>
                </c:pt>
                <c:pt idx="38">
                  <c:v>154</c:v>
                </c:pt>
                <c:pt idx="39">
                  <c:v>154.5</c:v>
                </c:pt>
                <c:pt idx="40">
                  <c:v>155</c:v>
                </c:pt>
                <c:pt idx="41">
                  <c:v>155.5</c:v>
                </c:pt>
                <c:pt idx="42">
                  <c:v>156</c:v>
                </c:pt>
                <c:pt idx="43">
                  <c:v>156.5</c:v>
                </c:pt>
                <c:pt idx="44">
                  <c:v>157</c:v>
                </c:pt>
                <c:pt idx="45">
                  <c:v>157.5</c:v>
                </c:pt>
                <c:pt idx="46">
                  <c:v>158</c:v>
                </c:pt>
                <c:pt idx="47">
                  <c:v>158.5</c:v>
                </c:pt>
                <c:pt idx="48">
                  <c:v>159</c:v>
                </c:pt>
                <c:pt idx="49">
                  <c:v>159.5</c:v>
                </c:pt>
                <c:pt idx="50">
                  <c:v>160</c:v>
                </c:pt>
                <c:pt idx="51">
                  <c:v>160.5</c:v>
                </c:pt>
                <c:pt idx="52">
                  <c:v>161</c:v>
                </c:pt>
                <c:pt idx="53">
                  <c:v>161.5</c:v>
                </c:pt>
                <c:pt idx="54">
                  <c:v>162</c:v>
                </c:pt>
                <c:pt idx="55">
                  <c:v>162.5</c:v>
                </c:pt>
                <c:pt idx="56">
                  <c:v>163</c:v>
                </c:pt>
                <c:pt idx="57">
                  <c:v>163.5</c:v>
                </c:pt>
                <c:pt idx="58">
                  <c:v>164</c:v>
                </c:pt>
                <c:pt idx="59">
                  <c:v>164.5</c:v>
                </c:pt>
                <c:pt idx="60">
                  <c:v>165</c:v>
                </c:pt>
              </c:numCache>
            </c:numRef>
          </c:xVal>
          <c:yVal>
            <c:numRef>
              <c:f>Sheet2!$D$2:$D$62</c:f>
              <c:numCache>
                <c:formatCode>0.0_ </c:formatCode>
                <c:ptCount val="61"/>
                <c:pt idx="0">
                  <c:v>0.96381683168287624</c:v>
                </c:pt>
                <c:pt idx="1">
                  <c:v>0.96787209066964852</c:v>
                </c:pt>
                <c:pt idx="2">
                  <c:v>0.97198251039478833</c:v>
                </c:pt>
                <c:pt idx="3">
                  <c:v>0.97614868011714984</c:v>
                </c:pt>
                <c:pt idx="4">
                  <c:v>0.98037117754213599</c:v>
                </c:pt>
                <c:pt idx="5">
                  <c:v>0.98465056793072614</c:v>
                </c:pt>
                <c:pt idx="6">
                  <c:v>0.9889874032057695</c:v>
                </c:pt>
                <c:pt idx="7">
                  <c:v>0.99338222105829832</c:v>
                </c:pt>
                <c:pt idx="8">
                  <c:v>0.99783554405675257</c:v>
                </c:pt>
                <c:pt idx="9">
                  <c:v>1.0023478787621136</c:v>
                </c:pt>
                <c:pt idx="10">
                  <c:v>1.0069197148520068</c:v>
                </c:pt>
                <c:pt idx="11">
                  <c:v>1.0115515242569608</c:v>
                </c:pt>
                <c:pt idx="12">
                  <c:v>1.0162437603120191</c:v>
                </c:pt>
                <c:pt idx="13">
                  <c:v>1.0209968569269812</c:v>
                </c:pt>
                <c:pt idx="14">
                  <c:v>1.0258112277785401</c:v>
                </c:pt>
                <c:pt idx="15">
                  <c:v>1.0306872655276114</c:v>
                </c:pt>
                <c:pt idx="16">
                  <c:v>1.0356253410650782</c:v>
                </c:pt>
                <c:pt idx="17">
                  <c:v>1.0406258027892075</c:v>
                </c:pt>
                <c:pt idx="18">
                  <c:v>1.0456889759178472</c:v>
                </c:pt>
                <c:pt idx="19">
                  <c:v>1.0508151618384596</c:v>
                </c:pt>
                <c:pt idx="20">
                  <c:v>1.0560046374989329</c:v>
                </c:pt>
                <c:pt idx="21">
                  <c:v>1.0612576548419761</c:v>
                </c:pt>
                <c:pt idx="22" formatCode="General">
                  <c:v>1.0665744402857007</c:v>
                </c:pt>
                <c:pt idx="23">
                  <c:v>1.0719551942528827</c:v>
                </c:pt>
                <c:pt idx="24">
                  <c:v>1.0774000907511299</c:v>
                </c:pt>
                <c:pt idx="25">
                  <c:v>1.0829092770059821</c:v>
                </c:pt>
                <c:pt idx="26">
                  <c:v>1.0884828731487606</c:v>
                </c:pt>
                <c:pt idx="27">
                  <c:v>1.0941209719606659</c:v>
                </c:pt>
                <c:pt idx="28">
                  <c:v>1.0998236386744085</c:v>
                </c:pt>
                <c:pt idx="29">
                  <c:v>1.105590910834374</c:v>
                </c:pt>
                <c:pt idx="30">
                  <c:v>1.1114227982159801</c:v>
                </c:pt>
                <c:pt idx="31">
                  <c:v>1.1173192828046719</c:v>
                </c:pt>
                <c:pt idx="32">
                  <c:v>1.1232803188346367</c:v>
                </c:pt>
                <c:pt idx="33">
                  <c:v>1.1293058328870469</c:v>
                </c:pt>
                <c:pt idx="34">
                  <c:v>1.1353957240473438</c:v>
                </c:pt>
                <c:pt idx="35">
                  <c:v>1.1415498641207846</c:v>
                </c:pt>
                <c:pt idx="36" formatCode="General">
                  <c:v>1.1477680979051592</c:v>
                </c:pt>
                <c:pt idx="37">
                  <c:v>1.154050243519356</c:v>
                </c:pt>
                <c:pt idx="38">
                  <c:v>1.1603960927861532</c:v>
                </c:pt>
                <c:pt idx="39">
                  <c:v>1.166805411667365</c:v>
                </c:pt>
                <c:pt idx="40">
                  <c:v>1.1732779407492611</c:v>
                </c:pt>
                <c:pt idx="41">
                  <c:v>1.1798133957759493</c:v>
                </c:pt>
                <c:pt idx="42">
                  <c:v>1.1864114682281781</c:v>
                </c:pt>
                <c:pt idx="43">
                  <c:v>1.1930718259449224</c:v>
                </c:pt>
                <c:pt idx="44">
                  <c:v>1.1997941137848787</c:v>
                </c:pt>
                <c:pt idx="45">
                  <c:v>1.2065779543249016</c:v>
                </c:pt>
                <c:pt idx="46">
                  <c:v>1.2134229485923207</c:v>
                </c:pt>
                <c:pt idx="47">
                  <c:v>1.2203286768279449</c:v>
                </c:pt>
                <c:pt idx="48">
                  <c:v>1.2272946992765497</c:v>
                </c:pt>
                <c:pt idx="49">
                  <c:v>1.2343205570015834</c:v>
                </c:pt>
                <c:pt idx="50">
                  <c:v>1.2414057727207783</c:v>
                </c:pt>
                <c:pt idx="51">
                  <c:v>1.2485498516594382</c:v>
                </c:pt>
                <c:pt idx="52">
                  <c:v>1.2557522824181189</c:v>
                </c:pt>
                <c:pt idx="53">
                  <c:v>1.2630125378515016</c:v>
                </c:pt>
                <c:pt idx="54">
                  <c:v>1.2703300759553393</c:v>
                </c:pt>
                <c:pt idx="55">
                  <c:v>1.2777043407584001</c:v>
                </c:pt>
                <c:pt idx="56">
                  <c:v>1.2851347632164525</c:v>
                </c:pt>
                <c:pt idx="57">
                  <c:v>1.2926207621054449</c:v>
                </c:pt>
                <c:pt idx="58">
                  <c:v>1.3001617449111607</c:v>
                </c:pt>
                <c:pt idx="59">
                  <c:v>1.3077571087127344</c:v>
                </c:pt>
                <c:pt idx="60">
                  <c:v>1.3154062410576088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28E-43CF-9651-262028077DC9}"/>
            </c:ext>
          </c:extLst>
        </c:ser>
        <c:ser>
          <c:idx val="4"/>
          <c:order val="4"/>
          <c:tx>
            <c:v>CDI下端</c:v>
          </c:tx>
          <c:spPr>
            <a:ln w="19050" cap="rnd">
              <a:solidFill>
                <a:srgbClr val="FF99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Sheet2!$E$65:$E$125</c:f>
              <c:numCache>
                <c:formatCode>General</c:formatCode>
                <c:ptCount val="61"/>
                <c:pt idx="0">
                  <c:v>135</c:v>
                </c:pt>
                <c:pt idx="1">
                  <c:v>135.5</c:v>
                </c:pt>
                <c:pt idx="2">
                  <c:v>136</c:v>
                </c:pt>
                <c:pt idx="3">
                  <c:v>136.5</c:v>
                </c:pt>
                <c:pt idx="4">
                  <c:v>137</c:v>
                </c:pt>
                <c:pt idx="5">
                  <c:v>137.5</c:v>
                </c:pt>
                <c:pt idx="6">
                  <c:v>138</c:v>
                </c:pt>
                <c:pt idx="7">
                  <c:v>138.5</c:v>
                </c:pt>
                <c:pt idx="8">
                  <c:v>139</c:v>
                </c:pt>
                <c:pt idx="9">
                  <c:v>139.5</c:v>
                </c:pt>
                <c:pt idx="10">
                  <c:v>140</c:v>
                </c:pt>
                <c:pt idx="11">
                  <c:v>140.5</c:v>
                </c:pt>
                <c:pt idx="12">
                  <c:v>141</c:v>
                </c:pt>
                <c:pt idx="13">
                  <c:v>141.5</c:v>
                </c:pt>
                <c:pt idx="14">
                  <c:v>142</c:v>
                </c:pt>
                <c:pt idx="15">
                  <c:v>142.5</c:v>
                </c:pt>
                <c:pt idx="16">
                  <c:v>143</c:v>
                </c:pt>
                <c:pt idx="17">
                  <c:v>143.5</c:v>
                </c:pt>
                <c:pt idx="18">
                  <c:v>144</c:v>
                </c:pt>
                <c:pt idx="19">
                  <c:v>144.5</c:v>
                </c:pt>
                <c:pt idx="20">
                  <c:v>145</c:v>
                </c:pt>
                <c:pt idx="21">
                  <c:v>145.5</c:v>
                </c:pt>
                <c:pt idx="22">
                  <c:v>146</c:v>
                </c:pt>
                <c:pt idx="23">
                  <c:v>146.5</c:v>
                </c:pt>
                <c:pt idx="24">
                  <c:v>147</c:v>
                </c:pt>
                <c:pt idx="25">
                  <c:v>147.5</c:v>
                </c:pt>
                <c:pt idx="26">
                  <c:v>148</c:v>
                </c:pt>
                <c:pt idx="27">
                  <c:v>148.5</c:v>
                </c:pt>
                <c:pt idx="28">
                  <c:v>149</c:v>
                </c:pt>
                <c:pt idx="29">
                  <c:v>149.5</c:v>
                </c:pt>
                <c:pt idx="30">
                  <c:v>150</c:v>
                </c:pt>
                <c:pt idx="31">
                  <c:v>150.5</c:v>
                </c:pt>
                <c:pt idx="32">
                  <c:v>151</c:v>
                </c:pt>
                <c:pt idx="33">
                  <c:v>151.5</c:v>
                </c:pt>
                <c:pt idx="34">
                  <c:v>152</c:v>
                </c:pt>
                <c:pt idx="35">
                  <c:v>152.5</c:v>
                </c:pt>
                <c:pt idx="36">
                  <c:v>153</c:v>
                </c:pt>
                <c:pt idx="37">
                  <c:v>153.5</c:v>
                </c:pt>
                <c:pt idx="38">
                  <c:v>154</c:v>
                </c:pt>
                <c:pt idx="39">
                  <c:v>154.5</c:v>
                </c:pt>
                <c:pt idx="40">
                  <c:v>155</c:v>
                </c:pt>
                <c:pt idx="41">
                  <c:v>155.5</c:v>
                </c:pt>
                <c:pt idx="42">
                  <c:v>156</c:v>
                </c:pt>
                <c:pt idx="43">
                  <c:v>156.5</c:v>
                </c:pt>
                <c:pt idx="44">
                  <c:v>157</c:v>
                </c:pt>
                <c:pt idx="45">
                  <c:v>157.5</c:v>
                </c:pt>
                <c:pt idx="46">
                  <c:v>158</c:v>
                </c:pt>
                <c:pt idx="47">
                  <c:v>158.5</c:v>
                </c:pt>
                <c:pt idx="48">
                  <c:v>159</c:v>
                </c:pt>
                <c:pt idx="49">
                  <c:v>159.5</c:v>
                </c:pt>
                <c:pt idx="50">
                  <c:v>160</c:v>
                </c:pt>
                <c:pt idx="51">
                  <c:v>160.5</c:v>
                </c:pt>
                <c:pt idx="52">
                  <c:v>161</c:v>
                </c:pt>
                <c:pt idx="53">
                  <c:v>161.5</c:v>
                </c:pt>
                <c:pt idx="54">
                  <c:v>162</c:v>
                </c:pt>
                <c:pt idx="55">
                  <c:v>162.5</c:v>
                </c:pt>
                <c:pt idx="56">
                  <c:v>163</c:v>
                </c:pt>
                <c:pt idx="57">
                  <c:v>163.5</c:v>
                </c:pt>
                <c:pt idx="58">
                  <c:v>164</c:v>
                </c:pt>
                <c:pt idx="59">
                  <c:v>164.5</c:v>
                </c:pt>
                <c:pt idx="60">
                  <c:v>165</c:v>
                </c:pt>
              </c:numCache>
            </c:numRef>
          </c:xVal>
          <c:yVal>
            <c:numRef>
              <c:f>Sheet2!$D$65:$D$125</c:f>
              <c:numCache>
                <c:formatCode>0.0_ </c:formatCode>
                <c:ptCount val="61"/>
                <c:pt idx="0">
                  <c:v>-1.0168316828763624E-3</c:v>
                </c:pt>
                <c:pt idx="1">
                  <c:v>6.5879093303516378E-3</c:v>
                </c:pt>
                <c:pt idx="2">
                  <c:v>1.4137489605211773E-2</c:v>
                </c:pt>
                <c:pt idx="3">
                  <c:v>2.1631319882850275E-2</c:v>
                </c:pt>
                <c:pt idx="4">
                  <c:v>2.9068822457864185E-2</c:v>
                </c:pt>
                <c:pt idx="5">
                  <c:v>3.6449432069273757E-2</c:v>
                </c:pt>
                <c:pt idx="6">
                  <c:v>4.3772596794230345E-2</c:v>
                </c:pt>
                <c:pt idx="7">
                  <c:v>5.1037778941701806E-2</c:v>
                </c:pt>
                <c:pt idx="8">
                  <c:v>5.8244455943247564E-2</c:v>
                </c:pt>
                <c:pt idx="9">
                  <c:v>6.5392121237886514E-2</c:v>
                </c:pt>
                <c:pt idx="10">
                  <c:v>7.2480285147993206E-2</c:v>
                </c:pt>
                <c:pt idx="11">
                  <c:v>7.9508475743039209E-2</c:v>
                </c:pt>
                <c:pt idx="12">
                  <c:v>8.6476239687980794E-2</c:v>
                </c:pt>
                <c:pt idx="13">
                  <c:v>9.3383143073018982E-2</c:v>
                </c:pt>
                <c:pt idx="14">
                  <c:v>0.10022877222145998</c:v>
                </c:pt>
                <c:pt idx="15">
                  <c:v>0.10701273447238879</c:v>
                </c:pt>
                <c:pt idx="16">
                  <c:v>0.11373465893492174</c:v>
                </c:pt>
                <c:pt idx="17">
                  <c:v>0.12039419721079253</c:v>
                </c:pt>
                <c:pt idx="18">
                  <c:v>0.12699102408215313</c:v>
                </c:pt>
                <c:pt idx="19">
                  <c:v>0.13352483816154048</c:v>
                </c:pt>
                <c:pt idx="20">
                  <c:v>0.13999536250106726</c:v>
                </c:pt>
                <c:pt idx="21">
                  <c:v>0.14640234515802386</c:v>
                </c:pt>
                <c:pt idx="22">
                  <c:v>0.15274555971429926</c:v>
                </c:pt>
                <c:pt idx="23" formatCode="General">
                  <c:v>0.15902480574711725</c:v>
                </c:pt>
                <c:pt idx="24" formatCode="General">
                  <c:v>0.16523990924887039</c:v>
                </c:pt>
                <c:pt idx="25" formatCode="General">
                  <c:v>0.17139072299401825</c:v>
                </c:pt>
                <c:pt idx="26" formatCode="General">
                  <c:v>0.1774771268512394</c:v>
                </c:pt>
                <c:pt idx="27" formatCode="General">
                  <c:v>0.18349902803933404</c:v>
                </c:pt>
                <c:pt idx="28" formatCode="General">
                  <c:v>0.18945636132559152</c:v>
                </c:pt>
                <c:pt idx="29" formatCode="General">
                  <c:v>0.19534908916562604</c:v>
                </c:pt>
                <c:pt idx="30" formatCode="General">
                  <c:v>0.20117720178402021</c:v>
                </c:pt>
                <c:pt idx="31" formatCode="General">
                  <c:v>0.20694071719532847</c:v>
                </c:pt>
                <c:pt idx="32" formatCode="General">
                  <c:v>0.21263968116536336</c:v>
                </c:pt>
                <c:pt idx="33" formatCode="General">
                  <c:v>0.21827416711295317</c:v>
                </c:pt>
                <c:pt idx="34" formatCode="General">
                  <c:v>0.22384427595265627</c:v>
                </c:pt>
                <c:pt idx="35" formatCode="General">
                  <c:v>0.22935013587921527</c:v>
                </c:pt>
                <c:pt idx="36" formatCode="General">
                  <c:v>0.23479190209484102</c:v>
                </c:pt>
                <c:pt idx="37">
                  <c:v>0.24016975648064387</c:v>
                </c:pt>
                <c:pt idx="38">
                  <c:v>0.24548390721384689</c:v>
                </c:pt>
                <c:pt idx="39">
                  <c:v>0.25073458833263512</c:v>
                </c:pt>
                <c:pt idx="40">
                  <c:v>0.25592205925073896</c:v>
                </c:pt>
                <c:pt idx="41">
                  <c:v>0.26104660422405074</c:v>
                </c:pt>
                <c:pt idx="42">
                  <c:v>0.2661085317718222</c:v>
                </c:pt>
                <c:pt idx="43">
                  <c:v>0.27110817405507759</c:v>
                </c:pt>
                <c:pt idx="44">
                  <c:v>0.27604588621512133</c:v>
                </c:pt>
                <c:pt idx="45">
                  <c:v>0.2809220456750986</c:v>
                </c:pt>
                <c:pt idx="46">
                  <c:v>0.2857370514076793</c:v>
                </c:pt>
                <c:pt idx="47">
                  <c:v>0.29049132317205523</c:v>
                </c:pt>
                <c:pt idx="48">
                  <c:v>0.29518530072345051</c:v>
                </c:pt>
                <c:pt idx="49">
                  <c:v>0.29981944299841679</c:v>
                </c:pt>
                <c:pt idx="50">
                  <c:v>0.30439422727922161</c:v>
                </c:pt>
                <c:pt idx="51">
                  <c:v>0.3089101483405618</c:v>
                </c:pt>
                <c:pt idx="52">
                  <c:v>0.3133677175818812</c:v>
                </c:pt>
                <c:pt idx="53">
                  <c:v>0.31776746214849844</c:v>
                </c:pt>
                <c:pt idx="54">
                  <c:v>0.32210992404466082</c:v>
                </c:pt>
                <c:pt idx="55">
                  <c:v>0.32639565924159997</c:v>
                </c:pt>
                <c:pt idx="56">
                  <c:v>0.33062523678354755</c:v>
                </c:pt>
                <c:pt idx="57">
                  <c:v>0.33479923789455523</c:v>
                </c:pt>
                <c:pt idx="58">
                  <c:v>0.33891825508883922</c:v>
                </c:pt>
                <c:pt idx="59">
                  <c:v>0.34298289128726556</c:v>
                </c:pt>
                <c:pt idx="60">
                  <c:v>0.34699375894239121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28E-43CF-9651-262028077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5668464"/>
        <c:axId val="675663216"/>
      </c:scatterChart>
      <c:valAx>
        <c:axId val="675668464"/>
        <c:scaling>
          <c:orientation val="minMax"/>
          <c:max val="160"/>
          <c:min val="13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800">
                    <a:solidFill>
                      <a:schemeClr val="tx1"/>
                    </a:solidFill>
                  </a:rPr>
                  <a:t>血清</a:t>
                </a:r>
                <a:r>
                  <a:rPr lang="en-US" altLang="ja-JP" sz="1800">
                    <a:solidFill>
                      <a:schemeClr val="tx1"/>
                    </a:solidFill>
                  </a:rPr>
                  <a:t>Na</a:t>
                </a:r>
                <a:r>
                  <a:rPr lang="ja-JP" altLang="en-US" sz="1800">
                    <a:solidFill>
                      <a:schemeClr val="tx1"/>
                    </a:solidFill>
                  </a:rPr>
                  <a:t>濃度 </a:t>
                </a:r>
                <a:r>
                  <a:rPr lang="en-US" altLang="ja-JP" sz="1800">
                    <a:solidFill>
                      <a:schemeClr val="tx1"/>
                    </a:solidFill>
                  </a:rPr>
                  <a:t>(mEq/L)</a:t>
                </a:r>
              </a:p>
            </c:rich>
          </c:tx>
          <c:layout>
            <c:manualLayout>
              <c:xMode val="edge"/>
              <c:yMode val="edge"/>
              <c:x val="0.41358395702720568"/>
              <c:y val="0.878666658803451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75663216"/>
        <c:crosses val="autoZero"/>
        <c:crossBetween val="midCat"/>
      </c:valAx>
      <c:valAx>
        <c:axId val="675663216"/>
        <c:scaling>
          <c:orientation val="minMax"/>
          <c:max val="6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800">
                    <a:solidFill>
                      <a:schemeClr val="tx1"/>
                    </a:solidFill>
                  </a:rPr>
                  <a:t>血漿</a:t>
                </a:r>
                <a:r>
                  <a:rPr lang="en-US" altLang="ja-JP" sz="1800">
                    <a:solidFill>
                      <a:schemeClr val="tx1"/>
                    </a:solidFill>
                  </a:rPr>
                  <a:t>AVP</a:t>
                </a:r>
                <a:r>
                  <a:rPr lang="ja-JP" altLang="en-US" sz="1800">
                    <a:solidFill>
                      <a:schemeClr val="tx1"/>
                    </a:solidFill>
                  </a:rPr>
                  <a:t>濃度 </a:t>
                </a:r>
                <a:r>
                  <a:rPr lang="en-US" altLang="ja-JP" sz="1800">
                    <a:solidFill>
                      <a:schemeClr val="tx1"/>
                    </a:solidFill>
                  </a:rPr>
                  <a:t>(pg/mL) </a:t>
                </a:r>
              </a:p>
            </c:rich>
          </c:tx>
          <c:layout>
            <c:manualLayout>
              <c:xMode val="edge"/>
              <c:yMode val="edge"/>
              <c:x val="7.8570092169018349E-3"/>
              <c:y val="0.199104873795537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_);[Red]\(#,##0.0\)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7566846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857766</xdr:colOff>
      <xdr:row>12</xdr:row>
      <xdr:rowOff>82701</xdr:rowOff>
    </xdr:from>
    <xdr:to>
      <xdr:col>12</xdr:col>
      <xdr:colOff>229417</xdr:colOff>
      <xdr:row>30</xdr:row>
      <xdr:rowOff>288441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694C4AB-8BDE-43E0-A9FC-15DB026CE1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0.82268</cdr:x>
      <cdr:y>0.63573</cdr:y>
    </cdr:from>
    <cdr:to>
      <cdr:x>0.92409</cdr:x>
      <cdr:y>0.71408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F0729D7B-77BB-47F2-B2AF-38C39901289E}"/>
            </a:ext>
          </a:extLst>
        </cdr:cNvPr>
        <cdr:cNvSpPr txBox="1"/>
      </cdr:nvSpPr>
      <cdr:spPr>
        <a:xfrm xmlns:a="http://schemas.openxmlformats.org/drawingml/2006/main">
          <a:off x="5383325" y="2802746"/>
          <a:ext cx="663594" cy="3454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2000" b="1">
              <a:solidFill>
                <a:srgbClr val="FF9900"/>
              </a:solidFill>
            </a:rPr>
            <a:t>CDI</a:t>
          </a:r>
          <a:endParaRPr lang="ja-JP" altLang="en-US" sz="2000" b="1">
            <a:solidFill>
              <a:srgbClr val="FF9900"/>
            </a:solidFill>
          </a:endParaRPr>
        </a:p>
      </cdr:txBody>
    </cdr:sp>
  </cdr:relSizeAnchor>
  <cdr:relSizeAnchor xmlns:cdr="http://schemas.openxmlformats.org/drawingml/2006/chartDrawing">
    <cdr:from>
      <cdr:x>0.78445</cdr:x>
      <cdr:y>0.29729</cdr:y>
    </cdr:from>
    <cdr:to>
      <cdr:x>0.95008</cdr:x>
      <cdr:y>0.38075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1A5CBE8-D7AC-414F-B790-6522A2BB1C93}"/>
            </a:ext>
          </a:extLst>
        </cdr:cNvPr>
        <cdr:cNvSpPr txBox="1"/>
      </cdr:nvSpPr>
      <cdr:spPr>
        <a:xfrm xmlns:a="http://schemas.openxmlformats.org/drawingml/2006/main">
          <a:off x="5133188" y="1310688"/>
          <a:ext cx="1083845" cy="3679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2000" b="1">
              <a:solidFill>
                <a:srgbClr val="0070C0"/>
              </a:solidFill>
            </a:rPr>
            <a:t>Control</a:t>
          </a:r>
        </a:p>
        <a:p xmlns:a="http://schemas.openxmlformats.org/drawingml/2006/main">
          <a:endParaRPr lang="ja-JP" altLang="en-US" sz="2000" b="1">
            <a:solidFill>
              <a:srgbClr val="0070C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1F349-06A4-4FCD-B0A6-3E7C8DB6B8B7}">
  <sheetPr>
    <pageSetUpPr fitToPage="1"/>
  </sheetPr>
  <dimension ref="B2:Q39"/>
  <sheetViews>
    <sheetView tabSelected="1" zoomScale="70" zoomScaleNormal="70" workbookViewId="0">
      <selection activeCell="S32" sqref="S32"/>
    </sheetView>
  </sheetViews>
  <sheetFormatPr defaultRowHeight="18"/>
  <cols>
    <col min="1" max="1" width="3.796875" customWidth="1"/>
    <col min="2" max="2" width="4.09765625" customWidth="1"/>
    <col min="3" max="3" width="31.19921875" customWidth="1"/>
    <col min="4" max="4" width="3.796875" customWidth="1"/>
    <col min="10" max="10" width="6.69921875" customWidth="1"/>
    <col min="12" max="12" width="3.796875" customWidth="1"/>
    <col min="13" max="13" width="1.796875" customWidth="1"/>
    <col min="14" max="14" width="12.296875" customWidth="1"/>
    <col min="15" max="15" width="15.8984375" customWidth="1"/>
    <col min="16" max="16" width="5.3984375" customWidth="1"/>
  </cols>
  <sheetData>
    <row r="2" spans="2:17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/>
    </row>
    <row r="3" spans="2:17" ht="32.4">
      <c r="B3" s="11"/>
      <c r="C3" s="33" t="s">
        <v>24</v>
      </c>
      <c r="D3" s="23"/>
      <c r="E3" s="24"/>
      <c r="F3" s="24"/>
      <c r="G3" s="24"/>
      <c r="H3" s="12"/>
      <c r="I3" s="12"/>
      <c r="J3" s="12"/>
      <c r="K3" s="13"/>
      <c r="L3" s="13"/>
      <c r="M3" s="13"/>
      <c r="N3" s="13"/>
      <c r="O3" s="13"/>
      <c r="P3" s="14"/>
    </row>
    <row r="4" spans="2:17" ht="16.8" customHeight="1">
      <c r="B4" s="11"/>
      <c r="C4" s="15"/>
      <c r="D4" s="15"/>
      <c r="E4" s="12"/>
      <c r="F4" s="12"/>
      <c r="G4" s="12"/>
      <c r="H4" s="12"/>
      <c r="I4" s="12"/>
      <c r="J4" s="12"/>
      <c r="K4" s="13"/>
      <c r="L4" s="13"/>
      <c r="M4" s="13"/>
      <c r="N4" s="13"/>
      <c r="O4" s="13"/>
      <c r="P4" s="14"/>
    </row>
    <row r="5" spans="2:17" ht="26.4">
      <c r="B5" s="11"/>
      <c r="C5" s="16"/>
      <c r="D5" s="16"/>
      <c r="E5" s="40" t="s">
        <v>8</v>
      </c>
      <c r="F5" s="40" t="s">
        <v>9</v>
      </c>
      <c r="G5" s="40" t="s">
        <v>10</v>
      </c>
      <c r="H5" s="40" t="s">
        <v>11</v>
      </c>
      <c r="I5" s="40" t="s">
        <v>12</v>
      </c>
      <c r="J5" s="30"/>
      <c r="K5" s="13"/>
      <c r="L5" s="13"/>
      <c r="M5" s="13"/>
      <c r="N5" s="13"/>
      <c r="O5" s="13"/>
      <c r="P5" s="14"/>
    </row>
    <row r="6" spans="2:17" ht="26.4">
      <c r="B6" s="11"/>
      <c r="C6" s="41" t="s">
        <v>18</v>
      </c>
      <c r="D6" s="42"/>
      <c r="E6" s="25">
        <v>139</v>
      </c>
      <c r="F6" s="5">
        <v>142</v>
      </c>
      <c r="G6" s="5">
        <v>145</v>
      </c>
      <c r="H6" s="5">
        <v>149</v>
      </c>
      <c r="I6" s="5">
        <v>152</v>
      </c>
      <c r="J6" s="28"/>
      <c r="K6" s="13"/>
      <c r="L6" s="13"/>
      <c r="M6" s="13"/>
      <c r="N6" s="13"/>
      <c r="O6" s="13"/>
      <c r="P6" s="14"/>
    </row>
    <row r="7" spans="2:17" ht="26.4">
      <c r="B7" s="11"/>
      <c r="C7" s="43" t="s">
        <v>17</v>
      </c>
      <c r="D7" s="44"/>
      <c r="E7" s="26">
        <v>0.8</v>
      </c>
      <c r="F7" s="6">
        <v>1.2</v>
      </c>
      <c r="G7" s="6">
        <v>1.8</v>
      </c>
      <c r="H7" s="6">
        <v>2</v>
      </c>
      <c r="I7" s="6">
        <v>2.5</v>
      </c>
      <c r="J7" s="29"/>
      <c r="K7" s="13"/>
      <c r="L7" s="13"/>
      <c r="M7" s="13"/>
      <c r="N7" s="13"/>
      <c r="O7" s="13"/>
      <c r="P7" s="14"/>
    </row>
    <row r="8" spans="2:17" ht="15.6" customHeight="1">
      <c r="B8" s="11"/>
      <c r="C8" s="35"/>
      <c r="D8" s="36"/>
      <c r="E8" s="29"/>
      <c r="F8" s="29"/>
      <c r="G8" s="29"/>
      <c r="H8" s="29"/>
      <c r="I8" s="29"/>
      <c r="J8" s="29"/>
      <c r="K8" s="13"/>
      <c r="L8" s="13"/>
      <c r="M8" s="13"/>
      <c r="N8" s="13"/>
      <c r="O8" s="13"/>
      <c r="P8" s="14"/>
    </row>
    <row r="9" spans="2:17" ht="24.6" customHeight="1">
      <c r="B9" s="11"/>
      <c r="C9" s="17"/>
      <c r="D9" s="37" t="s">
        <v>20</v>
      </c>
      <c r="E9" s="38"/>
      <c r="F9" s="38"/>
      <c r="G9" s="38"/>
      <c r="H9" s="38"/>
      <c r="I9" s="38"/>
      <c r="J9" s="38"/>
      <c r="K9" s="39"/>
      <c r="L9" s="39"/>
      <c r="M9" s="39"/>
      <c r="N9" s="49"/>
      <c r="O9" s="34"/>
      <c r="P9" s="14"/>
    </row>
    <row r="10" spans="2:17" ht="24.6" customHeight="1">
      <c r="B10" s="11"/>
      <c r="C10" s="17"/>
      <c r="D10" s="37" t="s">
        <v>19</v>
      </c>
      <c r="E10" s="38"/>
      <c r="F10" s="38"/>
      <c r="G10" s="38"/>
      <c r="H10" s="38"/>
      <c r="I10" s="38"/>
      <c r="J10" s="38"/>
      <c r="K10" s="39"/>
      <c r="L10" s="39"/>
      <c r="M10" s="39"/>
      <c r="N10" s="49"/>
      <c r="O10" s="34"/>
      <c r="P10" s="14"/>
    </row>
    <row r="11" spans="2:17" ht="24.6" customHeight="1">
      <c r="B11" s="11"/>
      <c r="C11" s="17"/>
      <c r="D11" s="37" t="s">
        <v>22</v>
      </c>
      <c r="E11" s="38"/>
      <c r="F11" s="38"/>
      <c r="G11" s="38"/>
      <c r="H11" s="38"/>
      <c r="I11" s="38"/>
      <c r="J11" s="38"/>
      <c r="K11" s="39"/>
      <c r="L11" s="39"/>
      <c r="M11" s="39"/>
      <c r="N11" s="49"/>
      <c r="O11" s="34"/>
      <c r="P11" s="14"/>
    </row>
    <row r="12" spans="2:17" ht="24.6" customHeight="1">
      <c r="B12" s="11"/>
      <c r="C12" s="17"/>
      <c r="D12" s="37" t="s">
        <v>23</v>
      </c>
      <c r="E12" s="38"/>
      <c r="F12" s="38"/>
      <c r="G12" s="38"/>
      <c r="H12" s="38"/>
      <c r="I12" s="38"/>
      <c r="J12" s="38"/>
      <c r="K12" s="39"/>
      <c r="L12" s="39"/>
      <c r="M12" s="39"/>
      <c r="N12" s="49"/>
      <c r="O12" s="34"/>
      <c r="P12" s="14"/>
    </row>
    <row r="13" spans="2:17" ht="12" customHeight="1">
      <c r="B13" s="11"/>
      <c r="C13" s="17"/>
      <c r="D13" s="17"/>
      <c r="E13" s="48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14"/>
    </row>
    <row r="14" spans="2:17" ht="12" customHeight="1">
      <c r="B14" s="11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8"/>
      <c r="P14" s="14"/>
    </row>
    <row r="15" spans="2:17">
      <c r="B15" s="11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</row>
    <row r="16" spans="2:17">
      <c r="B16" s="11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9"/>
      <c r="Q16" s="4"/>
    </row>
    <row r="17" spans="2:17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9"/>
      <c r="Q17" s="4"/>
    </row>
    <row r="18" spans="2:17">
      <c r="B18" s="11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9"/>
      <c r="Q18" s="4"/>
    </row>
    <row r="19" spans="2:17">
      <c r="B19" s="11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9"/>
      <c r="Q19" s="4"/>
    </row>
    <row r="20" spans="2:17">
      <c r="B20" s="11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9"/>
      <c r="Q20" s="4"/>
    </row>
    <row r="21" spans="2:17">
      <c r="B21" s="1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</row>
    <row r="22" spans="2:17">
      <c r="B22" s="11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</row>
    <row r="23" spans="2:17">
      <c r="B23" s="11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</row>
    <row r="24" spans="2:17">
      <c r="B24" s="11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</row>
    <row r="25" spans="2:17">
      <c r="B25" s="11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</row>
    <row r="26" spans="2:17">
      <c r="B26" s="11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</row>
    <row r="27" spans="2:17">
      <c r="B27" s="11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</row>
    <row r="28" spans="2:17">
      <c r="B28" s="11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</row>
    <row r="29" spans="2:17">
      <c r="B29" s="11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</row>
    <row r="30" spans="2:17">
      <c r="B30" s="11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</row>
    <row r="31" spans="2:17" ht="27" customHeight="1">
      <c r="B31" s="11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</row>
    <row r="32" spans="2:17" ht="27" thickBot="1">
      <c r="B32" s="11"/>
      <c r="C32" s="13"/>
      <c r="D32" s="13"/>
      <c r="E32" s="7"/>
      <c r="F32" s="7"/>
      <c r="G32" s="7"/>
      <c r="H32" s="7"/>
      <c r="I32" s="7"/>
      <c r="J32" s="7"/>
      <c r="K32" s="7"/>
      <c r="L32" s="7"/>
      <c r="M32" s="45" t="s">
        <v>21</v>
      </c>
      <c r="N32" s="45"/>
      <c r="O32" s="45"/>
      <c r="P32" s="14"/>
    </row>
    <row r="33" spans="2:16" ht="27" thickBot="1">
      <c r="B33" s="11"/>
      <c r="C33" s="13"/>
      <c r="D33" s="27" t="s">
        <v>15</v>
      </c>
      <c r="F33" s="7"/>
      <c r="G33" s="7"/>
      <c r="H33" s="7"/>
      <c r="I33" s="7"/>
      <c r="J33" s="7"/>
      <c r="K33" s="32">
        <f>SLOPE(E7:I7,E6:I6)</f>
        <v>0.12619047619047619</v>
      </c>
      <c r="L33" s="7"/>
      <c r="M33" s="45" t="s">
        <v>0</v>
      </c>
      <c r="N33" s="45"/>
      <c r="O33" s="45"/>
      <c r="P33" s="14"/>
    </row>
    <row r="34" spans="2:16" ht="27" thickBot="1">
      <c r="B34" s="11"/>
      <c r="C34" s="13"/>
      <c r="D34" s="13"/>
      <c r="E34" s="7"/>
      <c r="F34" s="7"/>
      <c r="G34" s="7"/>
      <c r="H34" s="7"/>
      <c r="I34" s="7"/>
      <c r="J34" s="7"/>
      <c r="K34" s="7"/>
      <c r="L34" s="7"/>
      <c r="M34" s="45"/>
      <c r="N34" s="46" t="s">
        <v>7</v>
      </c>
      <c r="O34" s="46"/>
      <c r="P34" s="14"/>
    </row>
    <row r="35" spans="2:16" ht="27" thickBot="1">
      <c r="B35" s="11"/>
      <c r="C35" s="13"/>
      <c r="D35" s="27" t="s">
        <v>16</v>
      </c>
      <c r="F35" s="7"/>
      <c r="G35" s="7"/>
      <c r="H35" s="7"/>
      <c r="I35" s="7"/>
      <c r="J35" s="7"/>
      <c r="K35" s="32">
        <f>_xlfn.FORECAST.LINEAR(149,E7:I7,E6:I6)</f>
        <v>2.1142857142857139</v>
      </c>
      <c r="L35" s="7"/>
      <c r="M35" s="45" t="s">
        <v>1</v>
      </c>
      <c r="N35" s="45"/>
      <c r="O35" s="45"/>
      <c r="P35" s="14"/>
    </row>
    <row r="36" spans="2:16" ht="30.6" customHeight="1">
      <c r="B36" s="11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47"/>
      <c r="N36" s="46" t="s">
        <v>4</v>
      </c>
      <c r="O36" s="46"/>
      <c r="P36" s="14"/>
    </row>
    <row r="37" spans="2:16">
      <c r="B37" s="11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</row>
    <row r="38" spans="2:16" ht="22.2">
      <c r="B38" s="11"/>
      <c r="C38" s="13"/>
      <c r="D38" s="13"/>
      <c r="E38" s="13"/>
      <c r="F38" s="13"/>
      <c r="G38" s="17"/>
      <c r="H38" s="50" t="s">
        <v>5</v>
      </c>
      <c r="I38" s="17" t="s">
        <v>6</v>
      </c>
      <c r="J38" s="13"/>
      <c r="K38" s="13"/>
      <c r="L38" s="13"/>
      <c r="M38" s="13"/>
      <c r="N38" s="13"/>
      <c r="O38" s="13"/>
      <c r="P38" s="14"/>
    </row>
    <row r="39" spans="2:16" ht="10.199999999999999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2"/>
    </row>
  </sheetData>
  <phoneticPr fontId="1"/>
  <pageMargins left="0.7" right="0.7" top="0.75" bottom="0.75" header="0.3" footer="0.3"/>
  <pageSetup paperSize="9" scale="6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15250-B5F4-405F-AADC-07F7F2DB241D}">
  <dimension ref="A1:G125"/>
  <sheetViews>
    <sheetView workbookViewId="0">
      <selection activeCell="D23" sqref="D23"/>
    </sheetView>
  </sheetViews>
  <sheetFormatPr defaultRowHeight="18"/>
  <cols>
    <col min="1" max="1" width="11.69921875" customWidth="1"/>
  </cols>
  <sheetData>
    <row r="1" spans="1:7">
      <c r="A1" s="1" t="s">
        <v>13</v>
      </c>
      <c r="B1" s="2"/>
      <c r="D1" s="1" t="s">
        <v>2</v>
      </c>
      <c r="E1" s="2"/>
    </row>
    <row r="2" spans="1:7">
      <c r="A2" s="1">
        <v>1.1036003510731107</v>
      </c>
      <c r="B2" s="2">
        <v>135</v>
      </c>
      <c r="D2" s="1">
        <v>0.96381683168287624</v>
      </c>
      <c r="E2" s="2">
        <v>135</v>
      </c>
    </row>
    <row r="3" spans="1:7">
      <c r="A3" s="1">
        <v>1.2054988630743733</v>
      </c>
      <c r="B3" s="2">
        <v>135.5</v>
      </c>
      <c r="D3" s="1">
        <v>0.96787209066964852</v>
      </c>
      <c r="E3" s="2">
        <v>135.5</v>
      </c>
    </row>
    <row r="4" spans="1:7">
      <c r="A4" s="1">
        <v>1.307611083459151</v>
      </c>
      <c r="B4" s="2">
        <v>136</v>
      </c>
      <c r="D4" s="1">
        <v>0.97198251039478833</v>
      </c>
      <c r="E4" s="2">
        <v>136</v>
      </c>
    </row>
    <row r="5" spans="1:7">
      <c r="A5" s="1">
        <v>1.4099377520592076</v>
      </c>
      <c r="B5" s="2">
        <v>136.5</v>
      </c>
      <c r="D5" s="1">
        <v>0.97614868011714984</v>
      </c>
      <c r="E5" s="2">
        <v>136.5</v>
      </c>
    </row>
    <row r="6" spans="1:7">
      <c r="A6" s="1">
        <v>1.5124795252189491</v>
      </c>
      <c r="B6" s="2">
        <v>137</v>
      </c>
      <c r="D6" s="1">
        <v>0.98037117754213599</v>
      </c>
      <c r="E6" s="2">
        <v>137</v>
      </c>
    </row>
    <row r="7" spans="1:7">
      <c r="A7" s="1">
        <v>1.6152369744828101</v>
      </c>
      <c r="B7" s="2">
        <v>137.5</v>
      </c>
      <c r="D7" s="1">
        <v>0.98465056793072614</v>
      </c>
      <c r="E7" s="2">
        <v>137.5</v>
      </c>
    </row>
    <row r="8" spans="1:7">
      <c r="A8" s="1">
        <v>1.7182105854449177</v>
      </c>
      <c r="B8" s="2">
        <v>138</v>
      </c>
      <c r="D8" s="1">
        <v>0.9889874032057695</v>
      </c>
      <c r="E8" s="2">
        <v>138</v>
      </c>
    </row>
    <row r="9" spans="1:7">
      <c r="A9" s="1">
        <v>1.8214007567663866</v>
      </c>
      <c r="B9" s="2">
        <v>138.5</v>
      </c>
      <c r="D9" s="1">
        <v>0.99338222105829832</v>
      </c>
      <c r="E9" s="2">
        <v>138.5</v>
      </c>
      <c r="G9" s="31"/>
    </row>
    <row r="10" spans="1:7">
      <c r="A10" s="1">
        <v>1.9248077993648582</v>
      </c>
      <c r="B10" s="2">
        <v>139</v>
      </c>
      <c r="D10" s="1">
        <v>0.99783554405675257</v>
      </c>
      <c r="E10" s="2">
        <v>139</v>
      </c>
    </row>
    <row r="11" spans="1:7">
      <c r="A11" s="1">
        <v>2.0284319357801071</v>
      </c>
      <c r="B11" s="2">
        <v>139.5</v>
      </c>
      <c r="D11" s="1">
        <v>1.0023478787621136</v>
      </c>
      <c r="E11" s="2">
        <v>139.5</v>
      </c>
    </row>
    <row r="12" spans="1:7">
      <c r="A12" s="1">
        <v>2.1322732997187348</v>
      </c>
      <c r="B12" s="2">
        <v>140</v>
      </c>
      <c r="D12" s="1">
        <v>1.0069197148520068</v>
      </c>
      <c r="E12" s="2">
        <v>140</v>
      </c>
    </row>
    <row r="13" spans="1:7">
      <c r="A13" s="1">
        <v>2.236331935780107</v>
      </c>
      <c r="B13" s="2">
        <v>140.5</v>
      </c>
      <c r="D13" s="1">
        <v>1.0115515242569608</v>
      </c>
      <c r="E13" s="2">
        <v>140.5</v>
      </c>
    </row>
    <row r="14" spans="1:7">
      <c r="A14" s="1">
        <v>2.3406077993648582</v>
      </c>
      <c r="B14" s="2">
        <v>141</v>
      </c>
      <c r="D14" s="1">
        <v>1.0162437603120191</v>
      </c>
      <c r="E14" s="2">
        <v>141</v>
      </c>
    </row>
    <row r="15" spans="1:7">
      <c r="A15" s="1">
        <v>2.4451007567663865</v>
      </c>
      <c r="B15" s="2">
        <v>141.5</v>
      </c>
      <c r="D15" s="1">
        <v>1.0209968569269812</v>
      </c>
      <c r="E15" s="2">
        <v>141.5</v>
      </c>
    </row>
    <row r="16" spans="1:7">
      <c r="A16" s="1">
        <v>2.5498105854449178</v>
      </c>
      <c r="B16" s="2">
        <v>142</v>
      </c>
      <c r="D16" s="1">
        <v>1.0258112277785401</v>
      </c>
      <c r="E16" s="2">
        <v>142</v>
      </c>
    </row>
    <row r="17" spans="1:5">
      <c r="A17" s="1">
        <v>2.6547369744828102</v>
      </c>
      <c r="B17" s="2">
        <v>142.5</v>
      </c>
      <c r="D17" s="1">
        <v>1.0306872655276114</v>
      </c>
      <c r="E17" s="2">
        <v>142.5</v>
      </c>
    </row>
    <row r="18" spans="1:5">
      <c r="A18" s="1">
        <v>2.759879525218949</v>
      </c>
      <c r="B18" s="2">
        <v>143</v>
      </c>
      <c r="D18" s="1">
        <v>1.0356253410650782</v>
      </c>
      <c r="E18" s="2">
        <v>143</v>
      </c>
    </row>
    <row r="19" spans="1:5">
      <c r="A19" s="1">
        <v>2.8652377520592074</v>
      </c>
      <c r="B19" s="2">
        <v>143.5</v>
      </c>
      <c r="D19" s="1">
        <v>1.0406258027892075</v>
      </c>
      <c r="E19" s="2">
        <v>143.5</v>
      </c>
    </row>
    <row r="20" spans="1:5">
      <c r="A20" s="1">
        <v>2.970811083459151</v>
      </c>
      <c r="B20" s="2">
        <v>144</v>
      </c>
      <c r="D20" s="1">
        <v>1.0456889759178472</v>
      </c>
      <c r="E20" s="2">
        <v>144</v>
      </c>
    </row>
    <row r="21" spans="1:5">
      <c r="A21" s="1">
        <v>3.0765988630743735</v>
      </c>
      <c r="B21" s="2">
        <v>144.5</v>
      </c>
      <c r="D21" s="1">
        <v>1.0508151618384596</v>
      </c>
      <c r="E21" s="2">
        <v>144.5</v>
      </c>
    </row>
    <row r="22" spans="1:5">
      <c r="A22" s="1">
        <v>3.1826003510731109</v>
      </c>
      <c r="B22" s="2">
        <v>145</v>
      </c>
      <c r="D22" s="1">
        <v>1.0560046374989329</v>
      </c>
      <c r="E22" s="2">
        <v>145</v>
      </c>
    </row>
    <row r="23" spans="1:5">
      <c r="A23" s="1">
        <v>3.2888147256050728</v>
      </c>
      <c r="B23" s="2">
        <v>145.5</v>
      </c>
      <c r="D23" s="1">
        <v>1.0612576548419761</v>
      </c>
      <c r="E23" s="2">
        <v>145.5</v>
      </c>
    </row>
    <row r="24" spans="1:5">
      <c r="A24" s="1">
        <v>3.3952410844197876</v>
      </c>
      <c r="B24" s="2">
        <v>146</v>
      </c>
      <c r="D24" s="3">
        <v>1.0665744402857007</v>
      </c>
      <c r="E24" s="3">
        <v>146</v>
      </c>
    </row>
    <row r="25" spans="1:5">
      <c r="A25" s="3">
        <v>3.5018784466271535</v>
      </c>
      <c r="B25" s="3">
        <v>146.5</v>
      </c>
      <c r="D25" s="1">
        <v>1.0719551942528827</v>
      </c>
      <c r="E25" s="2">
        <v>146.5</v>
      </c>
    </row>
    <row r="26" spans="1:5">
      <c r="A26" s="3">
        <v>3.608725754592359</v>
      </c>
      <c r="B26" s="3">
        <v>147</v>
      </c>
      <c r="D26" s="1">
        <v>1.0774000907511299</v>
      </c>
      <c r="E26" s="2">
        <v>147</v>
      </c>
    </row>
    <row r="27" spans="1:5">
      <c r="A27" s="3">
        <v>3.7157818759568486</v>
      </c>
      <c r="B27" s="3">
        <v>147.5</v>
      </c>
      <c r="D27" s="1">
        <v>1.0829092770059821</v>
      </c>
      <c r="E27" s="2">
        <v>147.5</v>
      </c>
    </row>
    <row r="28" spans="1:5">
      <c r="A28" s="3">
        <v>3.8230456057766018</v>
      </c>
      <c r="B28" s="3">
        <v>148</v>
      </c>
      <c r="D28" s="1">
        <v>1.0884828731487606</v>
      </c>
      <c r="E28" s="2">
        <v>148</v>
      </c>
    </row>
    <row r="29" spans="1:5">
      <c r="A29" s="3">
        <v>3.93051566876865</v>
      </c>
      <c r="B29" s="3">
        <v>148.5</v>
      </c>
      <c r="D29" s="1">
        <v>1.0941209719606659</v>
      </c>
      <c r="E29" s="2">
        <v>148.5</v>
      </c>
    </row>
    <row r="30" spans="1:5">
      <c r="A30" s="3">
        <v>4.0381907216564681</v>
      </c>
      <c r="B30" s="3">
        <v>149</v>
      </c>
      <c r="D30" s="1">
        <v>1.0998236386744085</v>
      </c>
      <c r="E30" s="2">
        <v>149</v>
      </c>
    </row>
    <row r="31" spans="1:5">
      <c r="A31" s="3">
        <v>4.1460693556046619</v>
      </c>
      <c r="B31" s="3">
        <v>149.5</v>
      </c>
      <c r="D31" s="1">
        <v>1.105590910834374</v>
      </c>
      <c r="E31" s="2">
        <v>149.5</v>
      </c>
    </row>
    <row r="32" spans="1:5">
      <c r="A32" s="3">
        <v>4.254150098733243</v>
      </c>
      <c r="B32" s="3">
        <v>150</v>
      </c>
      <c r="D32" s="1">
        <v>1.1114227982159801</v>
      </c>
      <c r="E32" s="2">
        <v>150</v>
      </c>
    </row>
    <row r="33" spans="1:5">
      <c r="A33" s="3">
        <v>4.3624314187016626</v>
      </c>
      <c r="B33" s="3">
        <v>150.5</v>
      </c>
      <c r="D33" s="1">
        <v>1.1173192828046719</v>
      </c>
      <c r="E33" s="2">
        <v>150.5</v>
      </c>
    </row>
    <row r="34" spans="1:5">
      <c r="A34" s="3">
        <v>4.4709117253528117</v>
      </c>
      <c r="B34" s="3">
        <v>151</v>
      </c>
      <c r="D34" s="1">
        <v>1.1232803188346367</v>
      </c>
      <c r="E34" s="2">
        <v>151</v>
      </c>
    </row>
    <row r="35" spans="1:5">
      <c r="A35" s="3">
        <v>4.5795893734071713</v>
      </c>
      <c r="B35" s="3">
        <v>151.5</v>
      </c>
      <c r="D35" s="1">
        <v>1.1293058328870469</v>
      </c>
      <c r="E35" s="2">
        <v>151.5</v>
      </c>
    </row>
    <row r="36" spans="1:5">
      <c r="A36" s="3">
        <v>4.6884626651974628</v>
      </c>
      <c r="B36" s="3">
        <v>152</v>
      </c>
      <c r="D36" s="1">
        <v>1.1353957240473438</v>
      </c>
      <c r="E36" s="2">
        <v>152</v>
      </c>
    </row>
    <row r="37" spans="1:5">
      <c r="A37" s="3">
        <v>4.7975298534342468</v>
      </c>
      <c r="B37" s="3">
        <v>152.5</v>
      </c>
      <c r="D37" s="1">
        <v>1.1415498641207846</v>
      </c>
      <c r="E37" s="2">
        <v>152.5</v>
      </c>
    </row>
    <row r="38" spans="1:5">
      <c r="A38" s="3">
        <v>4.9067891439931728</v>
      </c>
      <c r="B38" s="3">
        <v>153</v>
      </c>
      <c r="D38" s="3">
        <v>1.1477680979051592</v>
      </c>
      <c r="E38" s="3">
        <v>153</v>
      </c>
    </row>
    <row r="39" spans="1:5">
      <c r="A39" s="3">
        <v>5.0162386987147904</v>
      </c>
      <c r="B39" s="3">
        <v>153.5</v>
      </c>
      <c r="D39" s="1">
        <v>1.154050243519356</v>
      </c>
      <c r="E39" s="2">
        <v>153.5</v>
      </c>
    </row>
    <row r="40" spans="1:5">
      <c r="A40" s="3">
        <v>5.1258766382081742</v>
      </c>
      <c r="B40" s="3">
        <v>154</v>
      </c>
      <c r="D40" s="1">
        <v>1.1603960927861532</v>
      </c>
      <c r="E40" s="2">
        <v>154</v>
      </c>
    </row>
    <row r="41" spans="1:5">
      <c r="A41" s="3">
        <v>5.2357010446499146</v>
      </c>
      <c r="B41" s="3">
        <v>154.5</v>
      </c>
      <c r="D41" s="1">
        <v>1.166805411667365</v>
      </c>
      <c r="E41" s="2">
        <v>154.5</v>
      </c>
    </row>
    <row r="42" spans="1:5">
      <c r="A42" s="3">
        <v>5.3457099645704158</v>
      </c>
      <c r="B42" s="3">
        <v>155</v>
      </c>
      <c r="D42" s="1">
        <v>1.1732779407492611</v>
      </c>
      <c r="E42" s="2">
        <v>155</v>
      </c>
    </row>
    <row r="43" spans="1:5">
      <c r="A43" s="3">
        <v>5.4559014116198306</v>
      </c>
      <c r="B43" s="3">
        <v>155.5</v>
      </c>
      <c r="D43" s="1">
        <v>1.1798133957759493</v>
      </c>
      <c r="E43" s="2">
        <v>155.5</v>
      </c>
    </row>
    <row r="44" spans="1:5">
      <c r="A44" s="3">
        <v>5.5662733693063915</v>
      </c>
      <c r="B44" s="3">
        <v>156</v>
      </c>
      <c r="D44" s="1">
        <v>1.1864114682281781</v>
      </c>
      <c r="E44" s="2">
        <v>156</v>
      </c>
    </row>
    <row r="45" spans="1:5">
      <c r="A45" s="3">
        <v>5.6768237937003327</v>
      </c>
      <c r="B45" s="3">
        <v>156.5</v>
      </c>
      <c r="D45" s="1">
        <v>1.1930718259449224</v>
      </c>
      <c r="E45" s="2">
        <v>156.5</v>
      </c>
    </row>
    <row r="46" spans="1:5">
      <c r="A46" s="3">
        <v>5.7875506160970644</v>
      </c>
      <c r="B46" s="3">
        <v>157</v>
      </c>
      <c r="D46" s="1">
        <v>1.1997941137848787</v>
      </c>
      <c r="E46" s="2">
        <v>157</v>
      </c>
    </row>
    <row r="47" spans="1:5">
      <c r="A47" s="3">
        <v>5.8984517456337322</v>
      </c>
      <c r="B47" s="3">
        <v>157.5</v>
      </c>
      <c r="D47" s="1">
        <v>1.2065779543249016</v>
      </c>
      <c r="E47" s="2">
        <v>157.5</v>
      </c>
    </row>
    <row r="48" spans="1:5">
      <c r="A48" s="3">
        <v>6.0095250718537425</v>
      </c>
      <c r="B48" s="3">
        <v>158</v>
      </c>
      <c r="D48" s="1">
        <v>1.2134229485923207</v>
      </c>
      <c r="E48" s="2">
        <v>158</v>
      </c>
    </row>
    <row r="49" spans="1:5">
      <c r="A49" s="3">
        <v>6.1207684672143747</v>
      </c>
      <c r="B49" s="3">
        <v>158.5</v>
      </c>
      <c r="D49" s="1">
        <v>1.2203286768279449</v>
      </c>
      <c r="E49" s="2">
        <v>158.5</v>
      </c>
    </row>
    <row r="50" spans="1:5">
      <c r="A50" s="3">
        <v>6.2321797895329967</v>
      </c>
      <c r="B50" s="3">
        <v>159</v>
      </c>
      <c r="D50" s="1">
        <v>1.2272946992765497</v>
      </c>
      <c r="E50" s="2">
        <v>159</v>
      </c>
    </row>
    <row r="51" spans="1:5">
      <c r="A51" s="3">
        <v>6.3437568843679735</v>
      </c>
      <c r="B51" s="3">
        <v>159.5</v>
      </c>
      <c r="D51" s="1">
        <v>1.2343205570015834</v>
      </c>
      <c r="E51" s="2">
        <v>159.5</v>
      </c>
    </row>
    <row r="52" spans="1:5">
      <c r="A52" s="3">
        <v>6.4554975873307221</v>
      </c>
      <c r="B52" s="3">
        <v>160</v>
      </c>
      <c r="D52" s="1">
        <v>1.2414057727207783</v>
      </c>
      <c r="E52" s="2">
        <v>160</v>
      </c>
    </row>
    <row r="53" spans="1:5">
      <c r="A53" s="3">
        <v>6.5673997263259176</v>
      </c>
      <c r="B53" s="3">
        <v>160.5</v>
      </c>
      <c r="D53" s="1">
        <v>1.2485498516594382</v>
      </c>
      <c r="E53" s="2">
        <v>160.5</v>
      </c>
    </row>
    <row r="54" spans="1:5">
      <c r="A54" s="3">
        <v>6.6794611237172434</v>
      </c>
      <c r="B54" s="3">
        <v>161</v>
      </c>
      <c r="D54" s="1">
        <v>1.2557522824181189</v>
      </c>
      <c r="E54" s="2">
        <v>161</v>
      </c>
    </row>
    <row r="55" spans="1:5">
      <c r="A55" s="3">
        <v>6.7916795984165166</v>
      </c>
      <c r="B55" s="3">
        <v>161.5</v>
      </c>
      <c r="D55" s="1">
        <v>1.2630125378515016</v>
      </c>
      <c r="E55" s="2">
        <v>161.5</v>
      </c>
    </row>
    <row r="56" spans="1:5">
      <c r="A56" s="3">
        <v>6.9040529678944669</v>
      </c>
      <c r="B56" s="3">
        <v>162</v>
      </c>
      <c r="D56" s="1">
        <v>1.2703300759553393</v>
      </c>
      <c r="E56" s="2">
        <v>162</v>
      </c>
    </row>
    <row r="57" spans="1:5">
      <c r="A57" s="3">
        <v>7.0165790501117993</v>
      </c>
      <c r="B57" s="3">
        <v>162.5</v>
      </c>
      <c r="D57" s="1">
        <v>1.2777043407584001</v>
      </c>
      <c r="E57" s="2">
        <v>162.5</v>
      </c>
    </row>
    <row r="58" spans="1:5">
      <c r="A58" s="3">
        <v>7.1292556653695884</v>
      </c>
      <c r="B58" s="3">
        <v>163</v>
      </c>
      <c r="D58" s="1">
        <v>1.2851347632164525</v>
      </c>
      <c r="E58" s="2">
        <v>163</v>
      </c>
    </row>
    <row r="59" spans="1:5">
      <c r="A59" s="3">
        <v>7.2420806380783667</v>
      </c>
      <c r="B59" s="3">
        <v>163.5</v>
      </c>
      <c r="D59" s="1">
        <v>1.2926207621054449</v>
      </c>
      <c r="E59" s="2">
        <v>163.5</v>
      </c>
    </row>
    <row r="60" spans="1:5">
      <c r="A60" s="3">
        <v>7.3550517984456496</v>
      </c>
      <c r="B60" s="3">
        <v>164</v>
      </c>
      <c r="D60" s="1">
        <v>1.3001617449111607</v>
      </c>
      <c r="E60" s="2">
        <v>164</v>
      </c>
    </row>
    <row r="61" spans="1:5">
      <c r="A61" s="3">
        <v>7.4681669840819147</v>
      </c>
      <c r="B61" s="3">
        <v>164.5</v>
      </c>
      <c r="D61" s="1">
        <v>1.3077571087127344</v>
      </c>
      <c r="E61" s="2">
        <v>164.5</v>
      </c>
    </row>
    <row r="62" spans="1:5">
      <c r="A62" s="3">
        <v>7.58142404152537</v>
      </c>
      <c r="B62" s="3">
        <v>165</v>
      </c>
      <c r="D62" s="1">
        <v>1.3154062410576088</v>
      </c>
      <c r="E62" s="2">
        <v>165</v>
      </c>
    </row>
    <row r="63" spans="1:5">
      <c r="A63" s="3"/>
      <c r="B63" s="3"/>
      <c r="D63" s="1"/>
      <c r="E63" s="2"/>
    </row>
    <row r="64" spans="1:5">
      <c r="A64" s="3" t="s">
        <v>14</v>
      </c>
      <c r="B64" s="3"/>
      <c r="D64" s="1" t="s">
        <v>3</v>
      </c>
      <c r="E64" s="2"/>
    </row>
    <row r="65" spans="1:5">
      <c r="A65" s="3">
        <v>-2.092600351073111</v>
      </c>
      <c r="B65" s="3">
        <v>135</v>
      </c>
      <c r="D65" s="1">
        <v>-1.0168316828763624E-3</v>
      </c>
      <c r="E65" s="2">
        <v>135</v>
      </c>
    </row>
    <row r="66" spans="1:5">
      <c r="A66" s="3">
        <v>-2.0646533428089198</v>
      </c>
      <c r="B66" s="3">
        <v>135.5</v>
      </c>
      <c r="D66" s="1">
        <v>6.5879093303516378E-3</v>
      </c>
      <c r="E66" s="2">
        <v>135.5</v>
      </c>
    </row>
    <row r="67" spans="1:5">
      <c r="A67" s="3">
        <v>-1.9585309638187816</v>
      </c>
      <c r="B67" s="3">
        <v>136</v>
      </c>
      <c r="D67" s="1">
        <v>1.4137489605211773E-2</v>
      </c>
      <c r="E67" s="2">
        <v>136</v>
      </c>
    </row>
    <row r="68" spans="1:5">
      <c r="A68" s="3">
        <v>-1.8526618120887648</v>
      </c>
      <c r="B68" s="3">
        <v>136.5</v>
      </c>
      <c r="D68" s="1">
        <v>2.1631319882850275E-2</v>
      </c>
      <c r="E68" s="2">
        <v>136.5</v>
      </c>
    </row>
    <row r="69" spans="1:5">
      <c r="A69" s="3">
        <v>-1.7470467615049337</v>
      </c>
      <c r="B69" s="3">
        <v>137</v>
      </c>
      <c r="D69" s="1">
        <v>2.9068822457864185E-2</v>
      </c>
      <c r="E69" s="2">
        <v>137</v>
      </c>
    </row>
    <row r="70" spans="1:5">
      <c r="A70" s="3">
        <v>-1.6416865735084223</v>
      </c>
      <c r="B70" s="3">
        <v>137.5</v>
      </c>
      <c r="D70" s="1">
        <v>3.6449432069273757E-2</v>
      </c>
      <c r="E70" s="2">
        <v>137.5</v>
      </c>
    </row>
    <row r="71" spans="1:5">
      <c r="A71" s="3">
        <v>-1.5365818953704595</v>
      </c>
      <c r="B71" s="3">
        <v>138</v>
      </c>
      <c r="D71" s="1">
        <v>4.3772596794230345E-2</v>
      </c>
      <c r="E71" s="2">
        <v>138</v>
      </c>
    </row>
    <row r="72" spans="1:5">
      <c r="A72" s="3">
        <v>-1.4317332587169587</v>
      </c>
      <c r="B72" s="3">
        <v>138.5</v>
      </c>
      <c r="D72" s="1">
        <v>5.1037778941701806E-2</v>
      </c>
      <c r="E72" s="2">
        <v>138.5</v>
      </c>
    </row>
    <row r="73" spans="1:5">
      <c r="A73" s="3">
        <v>-1.3271410783104711</v>
      </c>
      <c r="B73" s="3">
        <v>139</v>
      </c>
      <c r="D73" s="1">
        <v>5.8244455943247564E-2</v>
      </c>
      <c r="E73" s="2">
        <v>139</v>
      </c>
    </row>
    <row r="74" spans="1:5">
      <c r="A74" s="3">
        <v>-1.2228056510959715</v>
      </c>
      <c r="B74" s="3">
        <v>139.5</v>
      </c>
      <c r="D74" s="1">
        <v>6.5392121237886514E-2</v>
      </c>
      <c r="E74" s="2">
        <v>139.5</v>
      </c>
    </row>
    <row r="75" spans="1:5">
      <c r="A75" s="3">
        <v>-1.1187271555155913</v>
      </c>
      <c r="B75" s="3">
        <v>140</v>
      </c>
      <c r="D75" s="1">
        <v>7.2480285147993206E-2</v>
      </c>
      <c r="E75" s="2">
        <v>140</v>
      </c>
    </row>
    <row r="76" spans="1:5">
      <c r="A76" s="3">
        <v>-1.0149056510959715</v>
      </c>
      <c r="B76" s="3">
        <v>140.5</v>
      </c>
      <c r="D76" s="1">
        <v>7.9508475743039209E-2</v>
      </c>
      <c r="E76" s="2">
        <v>140.5</v>
      </c>
    </row>
    <row r="77" spans="1:5">
      <c r="A77" s="3">
        <v>-0.91134107831047106</v>
      </c>
      <c r="B77" s="3">
        <v>141</v>
      </c>
      <c r="D77" s="1">
        <v>8.6476239687980794E-2</v>
      </c>
      <c r="E77" s="2">
        <v>141</v>
      </c>
    </row>
    <row r="78" spans="1:5">
      <c r="A78" s="3">
        <v>-0.80803325871695852</v>
      </c>
      <c r="B78" s="3">
        <v>141.5</v>
      </c>
      <c r="D78" s="1">
        <v>9.3383143073018982E-2</v>
      </c>
      <c r="E78" s="2">
        <v>141.5</v>
      </c>
    </row>
    <row r="79" spans="1:5">
      <c r="A79" s="3">
        <v>-0.70498189537045941</v>
      </c>
      <c r="B79" s="3">
        <v>142</v>
      </c>
      <c r="D79" s="1">
        <v>0.10022877222145998</v>
      </c>
      <c r="E79" s="2">
        <v>142</v>
      </c>
    </row>
    <row r="80" spans="1:5">
      <c r="A80" s="3">
        <v>-0.6021865735084222</v>
      </c>
      <c r="B80" s="3">
        <v>142.5</v>
      </c>
      <c r="D80" s="1">
        <v>0.10701273447238879</v>
      </c>
      <c r="E80" s="2">
        <v>142.5</v>
      </c>
    </row>
    <row r="81" spans="1:5">
      <c r="A81" s="3">
        <v>-0.49964676150493359</v>
      </c>
      <c r="B81" s="3">
        <v>143</v>
      </c>
      <c r="D81" s="1">
        <v>0.11373465893492174</v>
      </c>
      <c r="E81" s="2">
        <v>143</v>
      </c>
    </row>
    <row r="82" spans="1:5">
      <c r="A82" s="3">
        <v>-0.39736181208876475</v>
      </c>
      <c r="B82" s="3">
        <v>143.5</v>
      </c>
      <c r="D82" s="1">
        <v>0.12039419721079253</v>
      </c>
      <c r="E82" s="2">
        <v>143.5</v>
      </c>
    </row>
    <row r="83" spans="1:5">
      <c r="A83" s="3">
        <v>-0.29533096381878154</v>
      </c>
      <c r="B83" s="3">
        <v>144</v>
      </c>
      <c r="D83" s="1">
        <v>0.12699102408215313</v>
      </c>
      <c r="E83" s="2">
        <v>144</v>
      </c>
    </row>
    <row r="84" spans="1:5">
      <c r="A84" s="3">
        <v>-0.19355334280891978</v>
      </c>
      <c r="B84" s="3">
        <v>144.5</v>
      </c>
      <c r="D84" s="1">
        <v>0.13352483816154048</v>
      </c>
      <c r="E84" s="2">
        <v>144.5</v>
      </c>
    </row>
    <row r="85" spans="1:5">
      <c r="A85" s="3">
        <v>-9.2027964693699671E-2</v>
      </c>
      <c r="B85" s="3">
        <v>145</v>
      </c>
      <c r="D85" s="1">
        <v>0.13999536250106726</v>
      </c>
      <c r="E85" s="2">
        <v>145</v>
      </c>
    </row>
    <row r="86" spans="1:5">
      <c r="A86" s="3">
        <v>9.2462631759062663E-3</v>
      </c>
      <c r="B86" s="3">
        <v>145.5</v>
      </c>
      <c r="D86" s="1">
        <v>0.14640234515802386</v>
      </c>
      <c r="E86" s="2">
        <v>145.5</v>
      </c>
    </row>
    <row r="87" spans="1:5">
      <c r="A87" s="3">
        <v>0.11027053931749964</v>
      </c>
      <c r="B87" s="3">
        <v>146</v>
      </c>
      <c r="D87" s="1">
        <v>0.15274555971429926</v>
      </c>
      <c r="E87" s="2">
        <v>146</v>
      </c>
    </row>
    <row r="88" spans="1:5">
      <c r="A88" s="3">
        <v>0.21104616549537281</v>
      </c>
      <c r="B88" s="3">
        <v>146.5</v>
      </c>
      <c r="D88" s="3">
        <v>0.15902480574711725</v>
      </c>
      <c r="E88" s="3">
        <v>146.5</v>
      </c>
    </row>
    <row r="89" spans="1:5">
      <c r="A89" s="3">
        <v>0.31157454390478279</v>
      </c>
      <c r="B89" s="3">
        <v>147</v>
      </c>
      <c r="D89" s="3">
        <v>0.16523990924887039</v>
      </c>
      <c r="E89" s="3">
        <v>147</v>
      </c>
    </row>
    <row r="90" spans="1:5">
      <c r="A90" s="3">
        <v>0.41185717417616075</v>
      </c>
      <c r="B90" s="3">
        <v>147.5</v>
      </c>
      <c r="D90" s="3">
        <v>0.17139072299401825</v>
      </c>
      <c r="E90" s="3">
        <v>147.5</v>
      </c>
    </row>
    <row r="91" spans="1:5">
      <c r="A91" s="3">
        <v>0.51189565021367711</v>
      </c>
      <c r="B91" s="3">
        <v>148</v>
      </c>
      <c r="D91" s="3">
        <v>0.1774771268512394</v>
      </c>
      <c r="E91" s="3">
        <v>148</v>
      </c>
    </row>
    <row r="92" spans="1:5">
      <c r="A92" s="3">
        <v>0.6116916568830626</v>
      </c>
      <c r="B92" s="3">
        <v>148.5</v>
      </c>
      <c r="D92" s="3">
        <v>0.18349902803933404</v>
      </c>
      <c r="E92" s="3">
        <v>148.5</v>
      </c>
    </row>
    <row r="93" spans="1:5">
      <c r="A93" s="3">
        <v>0.71124696656398001</v>
      </c>
      <c r="B93" s="3">
        <v>149</v>
      </c>
      <c r="D93" s="3">
        <v>0.18945636132559152</v>
      </c>
      <c r="E93" s="3">
        <v>149</v>
      </c>
    </row>
    <row r="94" spans="1:5">
      <c r="A94" s="3">
        <v>0.81056343558248445</v>
      </c>
      <c r="B94" s="3">
        <v>149.5</v>
      </c>
      <c r="D94" s="3">
        <v>0.19534908916562604</v>
      </c>
      <c r="E94" s="3">
        <v>149.5</v>
      </c>
    </row>
    <row r="95" spans="1:5">
      <c r="A95" s="3">
        <v>0.90964300053926928</v>
      </c>
      <c r="B95" s="3">
        <v>150</v>
      </c>
      <c r="D95" s="3">
        <v>0.20117720178402021</v>
      </c>
      <c r="E95" s="3">
        <v>150</v>
      </c>
    </row>
    <row r="96" spans="1:5">
      <c r="A96" s="3">
        <v>1.0084876745493956</v>
      </c>
      <c r="B96" s="3">
        <v>150.5</v>
      </c>
      <c r="D96" s="3">
        <v>0.20694071719532847</v>
      </c>
      <c r="E96" s="3">
        <v>150.5</v>
      </c>
    </row>
    <row r="97" spans="1:5">
      <c r="A97" s="3">
        <v>1.1070995434091513</v>
      </c>
      <c r="B97" s="3">
        <v>151</v>
      </c>
      <c r="D97" s="3">
        <v>0.21263968116536336</v>
      </c>
      <c r="E97" s="3">
        <v>151</v>
      </c>
    </row>
    <row r="98" spans="1:5">
      <c r="A98" s="3">
        <v>1.2054807617054675</v>
      </c>
      <c r="B98" s="3">
        <v>151.5</v>
      </c>
      <c r="D98" s="3">
        <v>0.21827416711295317</v>
      </c>
      <c r="E98" s="3">
        <v>151.5</v>
      </c>
    </row>
    <row r="99" spans="1:5">
      <c r="A99" s="3">
        <v>1.303633548883057</v>
      </c>
      <c r="B99" s="3">
        <v>152</v>
      </c>
      <c r="D99" s="3">
        <v>0.22384427595265627</v>
      </c>
      <c r="E99" s="3">
        <v>152</v>
      </c>
    </row>
    <row r="100" spans="1:5">
      <c r="A100" s="3">
        <v>1.4015601852840487</v>
      </c>
      <c r="B100" s="3">
        <v>152.5</v>
      </c>
      <c r="D100" s="3">
        <v>0.22935013587921527</v>
      </c>
      <c r="E100" s="3">
        <v>152.5</v>
      </c>
    </row>
    <row r="101" spans="1:5">
      <c r="A101" s="3">
        <v>1.499263008174444</v>
      </c>
      <c r="B101" s="3">
        <v>153</v>
      </c>
      <c r="D101" s="3">
        <v>0.23479190209484102</v>
      </c>
      <c r="E101" s="3">
        <v>153</v>
      </c>
    </row>
    <row r="102" spans="1:5">
      <c r="A102" s="3">
        <v>1.5967444077711757</v>
      </c>
      <c r="B102" s="3">
        <v>153.5</v>
      </c>
      <c r="D102" s="1">
        <v>0.24016975648064387</v>
      </c>
      <c r="E102" s="2">
        <v>153.5</v>
      </c>
    </row>
    <row r="103" spans="1:5">
      <c r="A103" s="3">
        <v>1.6940068232829693</v>
      </c>
      <c r="B103" s="3">
        <v>154</v>
      </c>
      <c r="D103" s="1">
        <v>0.24548390721384689</v>
      </c>
      <c r="E103" s="2">
        <v>154</v>
      </c>
    </row>
    <row r="104" spans="1:5">
      <c r="A104" s="3">
        <v>1.7910527389775237</v>
      </c>
      <c r="B104" s="3">
        <v>154.5</v>
      </c>
      <c r="D104" s="1">
        <v>0.25073458833263512</v>
      </c>
      <c r="E104" s="2">
        <v>154.5</v>
      </c>
    </row>
    <row r="105" spans="1:5">
      <c r="A105" s="3">
        <v>1.887884680286859</v>
      </c>
      <c r="B105" s="3">
        <v>155</v>
      </c>
      <c r="D105" s="1">
        <v>0.25592205925073896</v>
      </c>
      <c r="E105" s="2">
        <v>155</v>
      </c>
    </row>
    <row r="106" spans="1:5">
      <c r="A106" s="3">
        <v>1.9845052099619009</v>
      </c>
      <c r="B106" s="3">
        <v>155.5</v>
      </c>
      <c r="D106" s="1">
        <v>0.26104660422405074</v>
      </c>
      <c r="E106" s="2">
        <v>155.5</v>
      </c>
    </row>
    <row r="107" spans="1:5">
      <c r="A107" s="3">
        <v>2.0809169242866328</v>
      </c>
      <c r="B107" s="3">
        <v>156</v>
      </c>
      <c r="D107" s="1">
        <v>0.2661085317718222</v>
      </c>
      <c r="E107" s="2">
        <v>156</v>
      </c>
    </row>
    <row r="108" spans="1:5">
      <c r="A108" s="3">
        <v>2.1771224493613164</v>
      </c>
      <c r="B108" s="3">
        <v>156.5</v>
      </c>
      <c r="D108" s="1">
        <v>0.27110817405507759</v>
      </c>
      <c r="E108" s="2">
        <v>156.5</v>
      </c>
    </row>
    <row r="109" spans="1:5">
      <c r="A109" s="3">
        <v>2.2731244374635118</v>
      </c>
      <c r="B109" s="3">
        <v>157</v>
      </c>
      <c r="D109" s="1">
        <v>0.27604588621512133</v>
      </c>
      <c r="E109" s="2">
        <v>157</v>
      </c>
    </row>
    <row r="110" spans="1:5">
      <c r="A110" s="3">
        <v>2.3689255634947761</v>
      </c>
      <c r="B110" s="3">
        <v>157.5</v>
      </c>
      <c r="D110" s="1">
        <v>0.2809220456750986</v>
      </c>
      <c r="E110" s="2">
        <v>157.5</v>
      </c>
    </row>
    <row r="111" spans="1:5">
      <c r="A111" s="3">
        <v>2.4645285215201289</v>
      </c>
      <c r="B111" s="3">
        <v>158</v>
      </c>
      <c r="D111" s="1">
        <v>0.2857370514076793</v>
      </c>
      <c r="E111" s="2">
        <v>158</v>
      </c>
    </row>
    <row r="112" spans="1:5">
      <c r="A112" s="3">
        <v>2.559936021406565</v>
      </c>
      <c r="B112" s="3">
        <v>158.5</v>
      </c>
      <c r="D112" s="1">
        <v>0.29049132317205523</v>
      </c>
      <c r="E112" s="2">
        <v>158.5</v>
      </c>
    </row>
    <row r="113" spans="1:5">
      <c r="A113" s="3">
        <v>2.6551507855660796</v>
      </c>
      <c r="B113" s="3">
        <v>159</v>
      </c>
      <c r="D113" s="1">
        <v>0.29518530072345051</v>
      </c>
      <c r="E113" s="2">
        <v>159</v>
      </c>
    </row>
    <row r="114" spans="1:5">
      <c r="A114" s="3">
        <v>2.7501755458079367</v>
      </c>
      <c r="B114" s="3">
        <v>159.5</v>
      </c>
      <c r="D114" s="1">
        <v>0.29981944299841679</v>
      </c>
      <c r="E114" s="2">
        <v>159.5</v>
      </c>
    </row>
    <row r="115" spans="1:5">
      <c r="A115" s="3">
        <v>2.8450130403041038</v>
      </c>
      <c r="B115" s="3">
        <v>160</v>
      </c>
      <c r="D115" s="1">
        <v>0.30439422727922161</v>
      </c>
      <c r="E115" s="2">
        <v>160</v>
      </c>
    </row>
    <row r="116" spans="1:5">
      <c r="A116" s="3">
        <v>2.9396660106711137</v>
      </c>
      <c r="B116" s="3">
        <v>160.5</v>
      </c>
      <c r="D116" s="1">
        <v>0.3089101483405618</v>
      </c>
      <c r="E116" s="2">
        <v>160.5</v>
      </c>
    </row>
    <row r="117" spans="1:5">
      <c r="A117" s="3">
        <v>3.0341371991708699</v>
      </c>
      <c r="B117" s="3">
        <v>161</v>
      </c>
      <c r="D117" s="1">
        <v>0.3133677175818812</v>
      </c>
      <c r="E117" s="2">
        <v>161</v>
      </c>
    </row>
    <row r="118" spans="1:5">
      <c r="A118" s="3">
        <v>3.1284293460322798</v>
      </c>
      <c r="B118" s="3">
        <v>161.5</v>
      </c>
      <c r="D118" s="1">
        <v>0.31776746214849844</v>
      </c>
      <c r="E118" s="2">
        <v>161.5</v>
      </c>
    </row>
    <row r="119" spans="1:5">
      <c r="A119" s="3">
        <v>3.2225451868949682</v>
      </c>
      <c r="B119" s="3">
        <v>162</v>
      </c>
      <c r="D119" s="1">
        <v>0.32210992404466082</v>
      </c>
      <c r="E119" s="2">
        <v>162</v>
      </c>
    </row>
    <row r="120" spans="1:5">
      <c r="A120" s="3">
        <v>3.3164874503757353</v>
      </c>
      <c r="B120" s="3">
        <v>162.5</v>
      </c>
      <c r="D120" s="1">
        <v>0.32639565924159997</v>
      </c>
      <c r="E120" s="2">
        <v>162.5</v>
      </c>
    </row>
    <row r="121" spans="1:5">
      <c r="A121" s="3">
        <v>3.4102588557578919</v>
      </c>
      <c r="B121" s="3">
        <v>163</v>
      </c>
      <c r="D121" s="1">
        <v>0.33062523678354755</v>
      </c>
      <c r="E121" s="2">
        <v>163</v>
      </c>
    </row>
    <row r="122" spans="1:5">
      <c r="A122" s="3">
        <v>3.5038621108030599</v>
      </c>
      <c r="B122" s="3">
        <v>163.5</v>
      </c>
      <c r="D122" s="1">
        <v>0.33479923789455523</v>
      </c>
      <c r="E122" s="2">
        <v>163.5</v>
      </c>
    </row>
    <row r="123" spans="1:5">
      <c r="A123" s="3">
        <v>3.5972999096846148</v>
      </c>
      <c r="B123" s="3">
        <v>164</v>
      </c>
      <c r="D123" s="1">
        <v>0.33891825508883922</v>
      </c>
      <c r="E123" s="2">
        <v>164</v>
      </c>
    </row>
    <row r="124" spans="1:5">
      <c r="A124" s="3">
        <v>3.6905749310414677</v>
      </c>
      <c r="B124" s="3">
        <v>164.5</v>
      </c>
      <c r="D124" s="1">
        <v>0.34298289128726556</v>
      </c>
      <c r="E124" s="2">
        <v>164.5</v>
      </c>
    </row>
    <row r="125" spans="1:5">
      <c r="A125" s="3">
        <v>3.7836898361505265</v>
      </c>
      <c r="B125" s="3">
        <v>165</v>
      </c>
      <c r="D125" s="1">
        <v>0.34699375894239121</v>
      </c>
      <c r="E125" s="2">
        <v>165</v>
      </c>
    </row>
  </sheetData>
  <sheetProtection algorithmName="SHA-512" hashValue="k6wM7dK6Xp02gEbrLMyJ85BSYinJZJOfg9NQZ1QTEv8COeUF5LfOwpdL4zaqxn9l2XtFkYjVdK0ZSibRhV27eQ==" saltValue="BYmjKnrdK5TMqG9bPOJw/w==" spinCount="100000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hiroshitakagi</dc:creator>
  <cp:lastModifiedBy>hiroshitakagi</cp:lastModifiedBy>
  <cp:lastPrinted>2019-10-28T10:38:05Z</cp:lastPrinted>
  <dcterms:created xsi:type="dcterms:W3CDTF">2019-10-23T01:05:35Z</dcterms:created>
  <dcterms:modified xsi:type="dcterms:W3CDTF">2020-02-08T00:37:51Z</dcterms:modified>
</cp:coreProperties>
</file>